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01-kunap6\Zasoby_FF\9. Sprawozdania\9. Badanie bilansu\2025\Próba - koszty\"/>
    </mc:Choice>
  </mc:AlternateContent>
  <bookViews>
    <workbookView xWindow="0" yWindow="0" windowWidth="28800" windowHeight="11700" activeTab="1"/>
  </bookViews>
  <sheets>
    <sheet name="Materiały" sheetId="6" r:id="rId1"/>
    <sheet name="Usługi RE" sheetId="4" r:id="rId2"/>
    <sheet name="Usługi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6" l="1"/>
  <c r="I14" i="6"/>
  <c r="H13" i="6"/>
  <c r="I13" i="6"/>
  <c r="I12" i="6"/>
  <c r="H12" i="6"/>
  <c r="H9" i="6"/>
  <c r="I9" i="6"/>
  <c r="I8" i="6"/>
  <c r="H8" i="6"/>
</calcChain>
</file>

<file path=xl/sharedStrings.xml><?xml version="1.0" encoding="utf-8"?>
<sst xmlns="http://schemas.openxmlformats.org/spreadsheetml/2006/main" count="156" uniqueCount="105">
  <si>
    <t>Nr dowodu PZ</t>
  </si>
  <si>
    <t>Partia</t>
  </si>
  <si>
    <t>Nr faktury</t>
  </si>
  <si>
    <t>data PZ</t>
  </si>
  <si>
    <t>Zamówienie</t>
  </si>
  <si>
    <t>Kontrahent</t>
  </si>
  <si>
    <t>Nr dowodu SAP FI</t>
  </si>
  <si>
    <t xml:space="preserve">Kwota </t>
  </si>
  <si>
    <t>Indeks</t>
  </si>
  <si>
    <t xml:space="preserve"> -</t>
  </si>
  <si>
    <t>Nieruchmości - moduł RE - dokumenty RS</t>
  </si>
  <si>
    <t>W tym dokumencie księgowanie jest na tę samą kwotę po obu stronach, więc efekt na koszty jest zerowy</t>
  </si>
  <si>
    <t>data dowodu</t>
  </si>
  <si>
    <t>Materiały budowlane</t>
  </si>
  <si>
    <t>Materiały metalowe</t>
  </si>
  <si>
    <t>Cz.zam.do masz.i urz</t>
  </si>
  <si>
    <t>Nr dowodu PZ /RW</t>
  </si>
  <si>
    <t>Konto KG</t>
  </si>
  <si>
    <t>Nazwa konta KG</t>
  </si>
  <si>
    <t>Nazwa materiału</t>
  </si>
  <si>
    <t>Ciep.na cel.pozatech</t>
  </si>
  <si>
    <t xml:space="preserve">Przelew </t>
  </si>
  <si>
    <t>Wartość f-ry</t>
  </si>
  <si>
    <t>BETON CALDE GUN F 50 S 5</t>
  </si>
  <si>
    <t>CEOWNIK NORMALNY 160MM</t>
  </si>
  <si>
    <t>NAŚWIETLACZ LED 200W IP65</t>
  </si>
  <si>
    <t>ELEMENT OCHRONY POMPA PL-200 B51059&gt;</t>
  </si>
  <si>
    <t>ROTOR KAT.5064115-POMPA NEMO NM105BY</t>
  </si>
  <si>
    <t>uszczelniacze do zasów</t>
  </si>
  <si>
    <t>WYPOSŻENIE ELEKTROFILTRU HKE 2X302X1600&gt;</t>
  </si>
  <si>
    <t>BENZYNA BEZOŁOWIOWA EUROSUPER 95</t>
  </si>
  <si>
    <t>SZLIFIERKA AKU.BOSCH GWS180LI 06019H9021</t>
  </si>
  <si>
    <t>*20250201-20250228/2000091/Zakup en. cieplnej</t>
  </si>
  <si>
    <t>*20250101-20250131/2000091/Zakup wody (media)</t>
  </si>
  <si>
    <t>Materiały elektryczn</t>
  </si>
  <si>
    <t>Paliwa pozostałe</t>
  </si>
  <si>
    <t>Nisk.skł.maj-wyposaż</t>
  </si>
  <si>
    <t>Woda na c.pozatechn.</t>
  </si>
  <si>
    <t>0003048424</t>
  </si>
  <si>
    <t>CALDERYS POLSKA SP. Z O.O.</t>
  </si>
  <si>
    <t>0003018129</t>
  </si>
  <si>
    <t>1826/06/2025</t>
  </si>
  <si>
    <t>OMEGA S.J. PRZEDSIĘBIORSTWO PR</t>
  </si>
  <si>
    <t>poz. 11 f-ry</t>
  </si>
  <si>
    <t>0003027637</t>
  </si>
  <si>
    <t>F/008802/25/OP</t>
  </si>
  <si>
    <t>ELEKTROTEK SP.ZOO</t>
  </si>
  <si>
    <t>poz. 3 f-ry</t>
  </si>
  <si>
    <t>0002776363</t>
  </si>
  <si>
    <t>B.24.06.069</t>
  </si>
  <si>
    <t>BOERGER POLSKA SP.Z O.O.</t>
  </si>
  <si>
    <t>poz. 5 f-ry</t>
  </si>
  <si>
    <t>0003081854</t>
  </si>
  <si>
    <t>FS-10/25/09</t>
  </si>
  <si>
    <t>HYDRO EUGENIUSZ &amp; ARKADIUSZ DO</t>
  </si>
  <si>
    <t>poz. 2 f-ry</t>
  </si>
  <si>
    <t>faktura w EURO - przelew netto w EURO + VAT w PLN</t>
  </si>
  <si>
    <t>FS/04290/MG/2025</t>
  </si>
  <si>
    <t>Centrum Specjalistycznych Usłu</t>
  </si>
  <si>
    <t>t. płatności na 03.11.2025</t>
  </si>
  <si>
    <t>52/2025/FVS</t>
  </si>
  <si>
    <t>ELWO Engineering Sp. z o.o.</t>
  </si>
  <si>
    <t>365\FZP\2025\178</t>
  </si>
  <si>
    <t>BETRANS SPÓŁKA Z OGRANICZONĄ</t>
  </si>
  <si>
    <t>poz. 10 f-ry</t>
  </si>
  <si>
    <t>0002969263</t>
  </si>
  <si>
    <t>(S)FS-SW/00020097/25</t>
  </si>
  <si>
    <t>CENTRALA TECHNICZNA</t>
  </si>
  <si>
    <t>40/2025/FVS</t>
  </si>
  <si>
    <t>57/2025/FVS</t>
  </si>
  <si>
    <t>70/2025/FVS</t>
  </si>
  <si>
    <t>Usługi remontowe</t>
  </si>
  <si>
    <t>Poz.usł.eksploatac</t>
  </si>
  <si>
    <t>Poz.usługi transport</t>
  </si>
  <si>
    <t>Usł.świadcz.p.CUW IT</t>
  </si>
  <si>
    <t>Leas_kr.ter-zwMSSF16</t>
  </si>
  <si>
    <t>Usł.utrzymania czyst</t>
  </si>
  <si>
    <t>Pozostałe usługi</t>
  </si>
  <si>
    <t>Nr dowodu PZ - usługa</t>
  </si>
  <si>
    <t>Dokumenty z próby materiałów</t>
  </si>
  <si>
    <t>Dokumenty z próby usług</t>
  </si>
  <si>
    <t>FA/250/2025</t>
  </si>
  <si>
    <t>GFM Rusztowania K.Sitek, M.War</t>
  </si>
  <si>
    <t>FV4/08/2025</t>
  </si>
  <si>
    <t>REBUS PRZEDSIĘBIORSTWO BUDOWLA</t>
  </si>
  <si>
    <t>t. płatności na 05.11.2025</t>
  </si>
  <si>
    <t>PGE Systemy S.A.</t>
  </si>
  <si>
    <t>FS1/2025</t>
  </si>
  <si>
    <t>SPAW-SERWIS HENRYK JASTRZĄBEK</t>
  </si>
  <si>
    <t>potrącenie zabezpieczenia - przelew na 350.900,00 zł</t>
  </si>
  <si>
    <t>15/BM/04/2025</t>
  </si>
  <si>
    <t>PRZEDSIĘBIORSTWO PRODUKCYJNO-</t>
  </si>
  <si>
    <t>PRZEDSIĘBIORSTWO BUDOWLANO-MON</t>
  </si>
  <si>
    <t>31/BM/09/2025</t>
  </si>
  <si>
    <t>FS6/2025</t>
  </si>
  <si>
    <t>ENETECH PRACOWNIA ROZWIAZAŃ</t>
  </si>
  <si>
    <t>258S002624025210</t>
  </si>
  <si>
    <t>Climbex sp. z o.o.</t>
  </si>
  <si>
    <t>05/ES/2025</t>
  </si>
  <si>
    <t>Weld Service Sp. z o.o.</t>
  </si>
  <si>
    <t>202502-045</t>
  </si>
  <si>
    <t>BUCHEN INDUSTRIAL SERVICES POL</t>
  </si>
  <si>
    <t>FV2/07/2025</t>
  </si>
  <si>
    <t>Term Systems</t>
  </si>
  <si>
    <t>wcześniejsza płatność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</si>
</sst>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1"/>
      <color rgb="FF0000CC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b/>
      <u/>
      <sz val="11"/>
      <color rgb="FF0000CC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49" fontId="0" fillId="0" borderId="0" xfId="0" applyNumberFormat="1"/>
    <xf numFmtId="0" fontId="2" fillId="2" borderId="0" xfId="0" applyFont="1" applyFill="1" applyAlignment="1">
      <alignment horizontal="left"/>
    </xf>
    <xf numFmtId="0" fontId="0" fillId="2" borderId="0" xfId="0" applyFill="1"/>
    <xf numFmtId="49" fontId="0" fillId="0" borderId="0" xfId="0" applyNumberFormat="1" applyFill="1"/>
    <xf numFmtId="2" fontId="0" fillId="0" borderId="0" xfId="0" applyNumberFormat="1"/>
    <xf numFmtId="1" fontId="0" fillId="0" borderId="0" xfId="0" applyNumberFormat="1"/>
    <xf numFmtId="4" fontId="0" fillId="0" borderId="0" xfId="0" applyNumberFormat="1"/>
    <xf numFmtId="0" fontId="4" fillId="0" borderId="0" xfId="0" applyFont="1"/>
    <xf numFmtId="43" fontId="0" fillId="0" borderId="0" xfId="0" applyNumberFormat="1"/>
    <xf numFmtId="49" fontId="3" fillId="0" borderId="0" xfId="0" applyNumberFormat="1" applyFont="1" applyFill="1"/>
    <xf numFmtId="4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0" fillId="3" borderId="0" xfId="0" applyNumberFormat="1" applyFill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/>
    <xf numFmtId="49" fontId="0" fillId="0" borderId="0" xfId="0" applyNumberForma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4" fillId="0" borderId="0" xfId="0" applyFont="1" applyFill="1"/>
    <xf numFmtId="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49" fontId="9" fillId="0" borderId="0" xfId="0" applyNumberFormat="1" applyFont="1" applyFill="1" applyAlignment="1">
      <alignment horizontal="center"/>
    </xf>
  </cellXfs>
  <cellStyles count="2">
    <cellStyle name="Dziesiętny 2" xfId="1"/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opLeftCell="O1" workbookViewId="0">
      <selection activeCell="R7" sqref="R7"/>
    </sheetView>
  </sheetViews>
  <sheetFormatPr defaultRowHeight="15" x14ac:dyDescent="0.25"/>
  <cols>
    <col min="1" max="1" width="18.85546875" customWidth="1"/>
    <col min="2" max="2" width="13.7109375" customWidth="1"/>
    <col min="3" max="3" width="45.28515625" bestFit="1" customWidth="1"/>
    <col min="4" max="4" width="15.7109375" customWidth="1"/>
    <col min="5" max="5" width="21.28515625" customWidth="1"/>
    <col min="6" max="6" width="18.28515625" customWidth="1"/>
    <col min="7" max="7" width="16" style="8" customWidth="1"/>
    <col min="8" max="8" width="13.5703125" bestFit="1" customWidth="1"/>
    <col min="9" max="9" width="12.5703125" customWidth="1"/>
    <col min="10" max="10" width="10.42578125" customWidth="1"/>
    <col min="11" max="11" width="12" bestFit="1" customWidth="1"/>
    <col min="12" max="12" width="20.5703125" bestFit="1" customWidth="1"/>
    <col min="13" max="13" width="16.85546875" bestFit="1" customWidth="1"/>
    <col min="15" max="15" width="34" bestFit="1" customWidth="1"/>
    <col min="16" max="16" width="10.140625" bestFit="1" customWidth="1"/>
    <col min="17" max="17" width="11.42578125" bestFit="1" customWidth="1"/>
  </cols>
  <sheetData>
    <row r="1" spans="1:19" s="9" customFormat="1" x14ac:dyDescent="0.25">
      <c r="A1" s="29" t="s">
        <v>16</v>
      </c>
      <c r="B1" s="16" t="s">
        <v>12</v>
      </c>
      <c r="C1" s="9" t="s">
        <v>19</v>
      </c>
      <c r="D1" s="9" t="s">
        <v>17</v>
      </c>
      <c r="E1" s="9" t="s">
        <v>18</v>
      </c>
      <c r="F1" s="16" t="s">
        <v>8</v>
      </c>
      <c r="G1" s="16" t="s">
        <v>7</v>
      </c>
      <c r="H1" s="16" t="s">
        <v>0</v>
      </c>
      <c r="I1" s="9" t="s">
        <v>3</v>
      </c>
      <c r="J1" s="9" t="s">
        <v>1</v>
      </c>
      <c r="K1" s="16" t="s">
        <v>4</v>
      </c>
      <c r="L1" s="9" t="s">
        <v>2</v>
      </c>
      <c r="M1" s="9" t="s">
        <v>6</v>
      </c>
      <c r="N1" s="31" t="s">
        <v>5</v>
      </c>
      <c r="O1" s="31"/>
      <c r="P1" s="27" t="s">
        <v>21</v>
      </c>
      <c r="Q1" s="27" t="s">
        <v>22</v>
      </c>
    </row>
    <row r="2" spans="1:19" x14ac:dyDescent="0.25">
      <c r="A2" s="19">
        <v>230005268</v>
      </c>
      <c r="B2" s="1">
        <v>45866</v>
      </c>
      <c r="C2" s="2" t="s">
        <v>23</v>
      </c>
      <c r="D2" s="7">
        <v>4100100000</v>
      </c>
      <c r="E2" s="2" t="s">
        <v>13</v>
      </c>
      <c r="F2" s="15">
        <v>10384412</v>
      </c>
      <c r="G2" s="8">
        <v>112366.8</v>
      </c>
      <c r="H2">
        <v>220003756</v>
      </c>
      <c r="I2" s="1">
        <v>45863</v>
      </c>
      <c r="J2" s="22" t="s">
        <v>38</v>
      </c>
      <c r="K2">
        <v>4001348203</v>
      </c>
      <c r="L2">
        <v>30000189</v>
      </c>
      <c r="M2">
        <v>850002532</v>
      </c>
      <c r="N2">
        <v>1078940</v>
      </c>
      <c r="O2" t="s">
        <v>39</v>
      </c>
      <c r="P2" s="1">
        <v>45910</v>
      </c>
      <c r="Q2" s="12">
        <v>138211.16</v>
      </c>
    </row>
    <row r="3" spans="1:19" x14ac:dyDescent="0.25">
      <c r="A3" s="20">
        <v>230004455</v>
      </c>
      <c r="B3" s="1">
        <v>45831</v>
      </c>
      <c r="C3" s="2" t="s">
        <v>24</v>
      </c>
      <c r="D3">
        <v>4100200000</v>
      </c>
      <c r="E3" t="s">
        <v>14</v>
      </c>
      <c r="F3" s="15">
        <v>10358002</v>
      </c>
      <c r="G3" s="8">
        <v>2816</v>
      </c>
      <c r="H3">
        <v>220002907</v>
      </c>
      <c r="I3" s="1">
        <v>45811</v>
      </c>
      <c r="J3" s="22" t="s">
        <v>40</v>
      </c>
      <c r="K3">
        <v>4400259083</v>
      </c>
      <c r="L3" t="s">
        <v>41</v>
      </c>
      <c r="M3">
        <v>850001750</v>
      </c>
      <c r="N3">
        <v>1115060</v>
      </c>
      <c r="O3" t="s">
        <v>42</v>
      </c>
      <c r="P3" s="1">
        <v>45845</v>
      </c>
      <c r="Q3" s="12">
        <v>92675.95</v>
      </c>
      <c r="R3" s="24" t="s">
        <v>43</v>
      </c>
    </row>
    <row r="4" spans="1:19" x14ac:dyDescent="0.25">
      <c r="A4" s="20">
        <v>230004744</v>
      </c>
      <c r="B4" s="1">
        <v>45838</v>
      </c>
      <c r="C4" s="2" t="s">
        <v>25</v>
      </c>
      <c r="D4">
        <v>4100300000</v>
      </c>
      <c r="E4" t="s">
        <v>34</v>
      </c>
      <c r="F4" s="15">
        <v>10323101</v>
      </c>
      <c r="G4" s="8">
        <v>320.24</v>
      </c>
      <c r="H4">
        <v>220003122</v>
      </c>
      <c r="I4" s="1">
        <v>45833</v>
      </c>
      <c r="J4" s="22" t="s">
        <v>44</v>
      </c>
      <c r="K4">
        <v>4500588127</v>
      </c>
      <c r="L4" t="s">
        <v>45</v>
      </c>
      <c r="M4">
        <v>850001984</v>
      </c>
      <c r="N4">
        <v>1041125</v>
      </c>
      <c r="O4" t="s">
        <v>46</v>
      </c>
      <c r="P4" s="1">
        <v>45866</v>
      </c>
      <c r="Q4">
        <v>667.41</v>
      </c>
      <c r="R4" s="24" t="s">
        <v>47</v>
      </c>
    </row>
    <row r="5" spans="1:19" x14ac:dyDescent="0.25">
      <c r="A5" s="20">
        <v>230001844</v>
      </c>
      <c r="B5" s="1">
        <v>45733</v>
      </c>
      <c r="C5" s="2" t="s">
        <v>26</v>
      </c>
      <c r="D5">
        <v>4100400000</v>
      </c>
      <c r="E5" t="s">
        <v>15</v>
      </c>
      <c r="F5" s="15">
        <v>10581600</v>
      </c>
      <c r="G5" s="8">
        <v>6592.2</v>
      </c>
      <c r="H5">
        <v>220003699</v>
      </c>
      <c r="I5" s="1">
        <v>45476</v>
      </c>
      <c r="J5" s="22" t="s">
        <v>48</v>
      </c>
      <c r="K5">
        <v>4500564865</v>
      </c>
      <c r="L5" t="s">
        <v>49</v>
      </c>
      <c r="M5">
        <v>850002388</v>
      </c>
      <c r="N5">
        <v>1011998</v>
      </c>
      <c r="O5" t="s">
        <v>50</v>
      </c>
      <c r="P5" s="1">
        <v>45509</v>
      </c>
      <c r="Q5" s="12">
        <v>26493.81</v>
      </c>
      <c r="R5" s="24" t="s">
        <v>51</v>
      </c>
    </row>
    <row r="6" spans="1:19" x14ac:dyDescent="0.25">
      <c r="A6" s="20">
        <v>230006422</v>
      </c>
      <c r="B6" s="1">
        <v>45916</v>
      </c>
      <c r="C6" s="2" t="s">
        <v>27</v>
      </c>
      <c r="D6">
        <v>4100400000</v>
      </c>
      <c r="E6" t="s">
        <v>15</v>
      </c>
      <c r="F6" s="15">
        <v>10437067</v>
      </c>
      <c r="G6" s="8">
        <v>19976.46</v>
      </c>
      <c r="H6">
        <v>220004669</v>
      </c>
      <c r="I6" s="1">
        <v>45908</v>
      </c>
      <c r="J6" s="22" t="s">
        <v>52</v>
      </c>
      <c r="K6">
        <v>4001381256</v>
      </c>
      <c r="L6" t="s">
        <v>53</v>
      </c>
      <c r="M6">
        <v>850002810</v>
      </c>
      <c r="N6">
        <v>1026833</v>
      </c>
      <c r="O6" t="s">
        <v>54</v>
      </c>
      <c r="P6" s="1">
        <v>45939</v>
      </c>
      <c r="Q6" s="12">
        <v>10913</v>
      </c>
      <c r="R6" s="24" t="s">
        <v>55</v>
      </c>
      <c r="S6" s="23" t="s">
        <v>56</v>
      </c>
    </row>
    <row r="7" spans="1:19" x14ac:dyDescent="0.25">
      <c r="A7" s="20">
        <v>880003073</v>
      </c>
      <c r="B7" s="1">
        <v>45933</v>
      </c>
      <c r="C7" s="2" t="s">
        <v>28</v>
      </c>
      <c r="D7">
        <v>4100400000</v>
      </c>
      <c r="E7" t="s">
        <v>15</v>
      </c>
      <c r="F7" s="15" t="s">
        <v>9</v>
      </c>
      <c r="G7" s="8">
        <v>3019.31</v>
      </c>
      <c r="H7" s="25" t="s">
        <v>9</v>
      </c>
      <c r="I7" s="25" t="s">
        <v>9</v>
      </c>
      <c r="J7" s="25" t="s">
        <v>9</v>
      </c>
      <c r="K7" s="25" t="s">
        <v>9</v>
      </c>
      <c r="L7" t="s">
        <v>57</v>
      </c>
      <c r="M7">
        <v>880003073</v>
      </c>
      <c r="N7">
        <v>1021650</v>
      </c>
      <c r="O7" t="s">
        <v>58</v>
      </c>
      <c r="P7" s="21"/>
      <c r="R7" s="26" t="s">
        <v>59</v>
      </c>
    </row>
    <row r="8" spans="1:19" x14ac:dyDescent="0.25">
      <c r="A8" s="20">
        <v>220004413</v>
      </c>
      <c r="B8" s="1">
        <v>45895</v>
      </c>
      <c r="C8" s="2" t="s">
        <v>29</v>
      </c>
      <c r="D8">
        <v>4100400000</v>
      </c>
      <c r="E8" t="s">
        <v>15</v>
      </c>
      <c r="F8" s="15">
        <v>10667879</v>
      </c>
      <c r="G8" s="8">
        <v>1197000</v>
      </c>
      <c r="H8">
        <f>A8</f>
        <v>220004413</v>
      </c>
      <c r="I8" s="1">
        <f>B8</f>
        <v>45895</v>
      </c>
      <c r="J8" s="25" t="s">
        <v>9</v>
      </c>
      <c r="K8">
        <v>4001381351</v>
      </c>
      <c r="L8" t="s">
        <v>60</v>
      </c>
      <c r="M8">
        <v>850002940</v>
      </c>
      <c r="N8">
        <v>1123765</v>
      </c>
      <c r="O8" t="s">
        <v>61</v>
      </c>
      <c r="P8" s="1">
        <v>45926</v>
      </c>
      <c r="Q8" s="12">
        <v>1472310</v>
      </c>
    </row>
    <row r="9" spans="1:19" x14ac:dyDescent="0.25">
      <c r="A9" s="20">
        <v>220004745</v>
      </c>
      <c r="B9" s="1">
        <v>45912</v>
      </c>
      <c r="C9" s="2" t="s">
        <v>30</v>
      </c>
      <c r="D9">
        <v>4100900000</v>
      </c>
      <c r="E9" t="s">
        <v>35</v>
      </c>
      <c r="F9" s="15">
        <v>10220928</v>
      </c>
      <c r="G9" s="8">
        <v>163.9</v>
      </c>
      <c r="H9">
        <f>A9</f>
        <v>220004745</v>
      </c>
      <c r="I9" s="1">
        <f>B9</f>
        <v>45912</v>
      </c>
      <c r="J9" s="25" t="s">
        <v>9</v>
      </c>
      <c r="K9">
        <v>4001390513</v>
      </c>
      <c r="L9" t="s">
        <v>62</v>
      </c>
      <c r="M9">
        <v>850002880</v>
      </c>
      <c r="N9">
        <v>2000034</v>
      </c>
      <c r="O9" t="s">
        <v>63</v>
      </c>
      <c r="P9" s="1">
        <v>45929</v>
      </c>
      <c r="Q9" s="12">
        <v>4185.12</v>
      </c>
      <c r="R9" s="24" t="s">
        <v>64</v>
      </c>
    </row>
    <row r="10" spans="1:19" x14ac:dyDescent="0.25">
      <c r="A10" s="20">
        <v>230003567</v>
      </c>
      <c r="B10" s="1">
        <v>45796</v>
      </c>
      <c r="C10" s="2" t="s">
        <v>31</v>
      </c>
      <c r="D10">
        <v>4126000000</v>
      </c>
      <c r="E10" t="s">
        <v>36</v>
      </c>
      <c r="F10" s="15">
        <v>10601043</v>
      </c>
      <c r="G10" s="8">
        <v>1948</v>
      </c>
      <c r="H10">
        <v>220001668</v>
      </c>
      <c r="I10" s="1">
        <v>45750</v>
      </c>
      <c r="J10" s="22" t="s">
        <v>65</v>
      </c>
      <c r="K10">
        <v>4001313189</v>
      </c>
      <c r="L10" t="s">
        <v>66</v>
      </c>
      <c r="M10">
        <v>850001040</v>
      </c>
      <c r="N10">
        <v>1016201</v>
      </c>
      <c r="O10" t="s">
        <v>67</v>
      </c>
      <c r="P10" s="1">
        <v>45779</v>
      </c>
      <c r="Q10" s="12">
        <v>2396.04</v>
      </c>
    </row>
    <row r="12" spans="1:19" x14ac:dyDescent="0.25">
      <c r="A12" s="20">
        <v>220003845</v>
      </c>
      <c r="B12" s="14">
        <v>45866</v>
      </c>
      <c r="C12" s="5" t="s">
        <v>29</v>
      </c>
      <c r="D12">
        <v>4100400000</v>
      </c>
      <c r="E12" t="s">
        <v>15</v>
      </c>
      <c r="F12" s="15">
        <v>10667879</v>
      </c>
      <c r="G12" s="18">
        <v>1659396.67</v>
      </c>
      <c r="H12">
        <f t="shared" ref="H12:I14" si="0">A12</f>
        <v>220003845</v>
      </c>
      <c r="I12" s="1">
        <f t="shared" si="0"/>
        <v>45866</v>
      </c>
      <c r="J12" s="25" t="s">
        <v>9</v>
      </c>
      <c r="K12">
        <v>4001373348</v>
      </c>
      <c r="L12" t="s">
        <v>68</v>
      </c>
      <c r="M12">
        <v>880002255</v>
      </c>
      <c r="N12">
        <v>1123765</v>
      </c>
      <c r="O12" t="s">
        <v>61</v>
      </c>
      <c r="P12" s="1">
        <v>45896</v>
      </c>
      <c r="Q12" s="12">
        <v>2041057.9</v>
      </c>
    </row>
    <row r="13" spans="1:19" x14ac:dyDescent="0.25">
      <c r="A13" s="20">
        <v>220004363</v>
      </c>
      <c r="B13" s="14">
        <v>45898</v>
      </c>
      <c r="C13" s="5" t="s">
        <v>29</v>
      </c>
      <c r="D13">
        <v>4100400000</v>
      </c>
      <c r="E13" t="s">
        <v>15</v>
      </c>
      <c r="F13" s="15">
        <v>10667879</v>
      </c>
      <c r="G13" s="18">
        <v>1659396.67</v>
      </c>
      <c r="H13">
        <f t="shared" si="0"/>
        <v>220004363</v>
      </c>
      <c r="I13" s="1">
        <f t="shared" si="0"/>
        <v>45898</v>
      </c>
      <c r="J13" s="25" t="s">
        <v>9</v>
      </c>
      <c r="K13">
        <v>4001383344</v>
      </c>
      <c r="L13" t="s">
        <v>69</v>
      </c>
      <c r="M13">
        <v>850002932</v>
      </c>
      <c r="N13">
        <v>1123765</v>
      </c>
      <c r="O13" t="s">
        <v>61</v>
      </c>
      <c r="P13" s="1">
        <v>45929</v>
      </c>
      <c r="Q13" s="12">
        <v>2041057.9</v>
      </c>
    </row>
    <row r="14" spans="1:19" x14ac:dyDescent="0.25">
      <c r="A14" s="20">
        <v>220005082</v>
      </c>
      <c r="B14" s="14">
        <v>45930</v>
      </c>
      <c r="C14" s="5" t="s">
        <v>29</v>
      </c>
      <c r="D14">
        <v>4100400000</v>
      </c>
      <c r="E14" t="s">
        <v>15</v>
      </c>
      <c r="F14" s="15">
        <v>10667879</v>
      </c>
      <c r="G14" s="18">
        <v>1659396.67</v>
      </c>
      <c r="H14">
        <f t="shared" si="0"/>
        <v>220005082</v>
      </c>
      <c r="I14" s="1">
        <f t="shared" si="0"/>
        <v>45930</v>
      </c>
      <c r="J14" s="25" t="s">
        <v>9</v>
      </c>
      <c r="K14">
        <v>4001395734</v>
      </c>
      <c r="L14" t="s">
        <v>70</v>
      </c>
      <c r="M14">
        <v>850003140</v>
      </c>
      <c r="N14">
        <v>1123766</v>
      </c>
      <c r="O14" t="s">
        <v>61</v>
      </c>
      <c r="P14" s="21"/>
      <c r="Q14" s="12">
        <v>2041057.9</v>
      </c>
      <c r="R14" s="26" t="s">
        <v>59</v>
      </c>
    </row>
    <row r="15" spans="1:19" x14ac:dyDescent="0.25">
      <c r="B15" s="13"/>
    </row>
  </sheetData>
  <mergeCells count="1">
    <mergeCell ref="N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D19" sqref="D19"/>
    </sheetView>
  </sheetViews>
  <sheetFormatPr defaultRowHeight="15" x14ac:dyDescent="0.25"/>
  <cols>
    <col min="1" max="1" width="15.5703125" customWidth="1"/>
    <col min="2" max="2" width="14" customWidth="1"/>
    <col min="3" max="3" width="12.85546875" customWidth="1"/>
    <col min="4" max="4" width="46.42578125" bestFit="1" customWidth="1"/>
    <col min="5" max="5" width="11" bestFit="1" customWidth="1"/>
    <col min="6" max="6" width="20.85546875" bestFit="1" customWidth="1"/>
    <col min="7" max="7" width="18.7109375" bestFit="1" customWidth="1"/>
    <col min="9" max="9" width="11.85546875" customWidth="1"/>
    <col min="10" max="10" width="15.42578125" customWidth="1"/>
    <col min="11" max="11" width="16.85546875" bestFit="1" customWidth="1"/>
    <col min="12" max="12" width="10.5703125" customWidth="1"/>
  </cols>
  <sheetData>
    <row r="1" spans="1:16" ht="18.75" x14ac:dyDescent="0.3">
      <c r="A1" s="3" t="s">
        <v>10</v>
      </c>
      <c r="B1" s="4"/>
      <c r="C1" s="4"/>
      <c r="D1" s="4"/>
      <c r="E1" s="4"/>
    </row>
    <row r="3" spans="1:16" x14ac:dyDescent="0.25">
      <c r="A3" s="32" t="s">
        <v>79</v>
      </c>
      <c r="B3" s="32"/>
      <c r="C3" s="32"/>
      <c r="D3" s="32"/>
      <c r="E3" s="32"/>
      <c r="F3" s="32"/>
      <c r="G3" s="32"/>
      <c r="H3" s="2"/>
      <c r="I3" s="10"/>
      <c r="J3" s="6"/>
      <c r="K3" s="7"/>
      <c r="L3" s="6"/>
      <c r="M3" s="6"/>
      <c r="N3" s="6"/>
      <c r="O3" s="6"/>
      <c r="P3" s="2"/>
    </row>
    <row r="4" spans="1:16" x14ac:dyDescent="0.25">
      <c r="A4" s="20">
        <v>140000256</v>
      </c>
      <c r="B4" s="1">
        <v>45689</v>
      </c>
      <c r="C4" s="2" t="s">
        <v>32</v>
      </c>
      <c r="D4">
        <v>4203200000</v>
      </c>
      <c r="E4" t="s">
        <v>20</v>
      </c>
      <c r="F4" s="15"/>
      <c r="G4" s="8">
        <v>2382.66</v>
      </c>
      <c r="J4" s="22"/>
    </row>
    <row r="5" spans="1:16" x14ac:dyDescent="0.25">
      <c r="A5" s="20"/>
      <c r="B5" s="1"/>
      <c r="C5" s="11" t="s">
        <v>11</v>
      </c>
      <c r="F5" s="15"/>
      <c r="G5" s="8"/>
      <c r="J5" s="22"/>
    </row>
    <row r="6" spans="1:16" x14ac:dyDescent="0.25">
      <c r="A6" s="20">
        <v>140000112</v>
      </c>
      <c r="B6" s="1">
        <v>45658</v>
      </c>
      <c r="C6" s="2" t="s">
        <v>33</v>
      </c>
      <c r="D6">
        <v>4204200000</v>
      </c>
      <c r="E6" t="s">
        <v>37</v>
      </c>
      <c r="F6" s="15"/>
      <c r="G6" s="8">
        <v>3325.84</v>
      </c>
      <c r="J6" s="22"/>
    </row>
    <row r="7" spans="1:16" x14ac:dyDescent="0.25">
      <c r="A7" s="5"/>
      <c r="B7" s="1"/>
      <c r="C7" s="11" t="s">
        <v>11</v>
      </c>
      <c r="D7" s="2"/>
      <c r="E7" s="2"/>
      <c r="F7" s="2"/>
      <c r="G7" s="2"/>
      <c r="H7" s="2"/>
      <c r="I7" s="10"/>
      <c r="J7" s="6"/>
      <c r="K7" s="7"/>
      <c r="L7" s="6"/>
      <c r="M7" s="6"/>
      <c r="N7" s="6"/>
      <c r="O7" s="6"/>
      <c r="P7" s="2"/>
    </row>
    <row r="8" spans="1:16" x14ac:dyDescent="0.25">
      <c r="A8" s="5"/>
      <c r="B8" s="1"/>
      <c r="C8" s="11"/>
      <c r="D8" s="2"/>
      <c r="E8" s="2"/>
      <c r="F8" s="2"/>
      <c r="G8" s="2"/>
      <c r="H8" s="2"/>
      <c r="I8" s="10"/>
      <c r="J8" s="6"/>
      <c r="K8" s="7"/>
      <c r="L8" s="6"/>
      <c r="M8" s="6"/>
      <c r="N8" s="6"/>
      <c r="O8" s="6"/>
      <c r="P8" s="2"/>
    </row>
    <row r="9" spans="1:16" x14ac:dyDescent="0.25">
      <c r="A9" s="5"/>
      <c r="B9" s="1"/>
      <c r="C9" s="11"/>
      <c r="D9" s="2"/>
      <c r="E9" s="2"/>
      <c r="F9" s="2"/>
      <c r="G9" s="2"/>
      <c r="H9" s="2"/>
      <c r="I9" s="10"/>
      <c r="J9" s="6"/>
      <c r="K9" s="7"/>
      <c r="L9" s="6"/>
      <c r="M9" s="6"/>
      <c r="N9" s="6"/>
      <c r="O9" s="6"/>
      <c r="P9" s="2"/>
    </row>
    <row r="10" spans="1:16" x14ac:dyDescent="0.25">
      <c r="A10" s="32" t="s">
        <v>80</v>
      </c>
      <c r="B10" s="32"/>
      <c r="C10" s="32"/>
      <c r="D10" s="32"/>
      <c r="E10" s="32"/>
      <c r="F10" s="32"/>
      <c r="G10" s="32"/>
      <c r="H10" s="2"/>
      <c r="I10" s="10"/>
      <c r="J10" s="6"/>
      <c r="K10" s="7"/>
      <c r="L10" s="6"/>
      <c r="M10" s="6"/>
      <c r="N10" s="6"/>
      <c r="O10" s="6"/>
      <c r="P10" s="2"/>
    </row>
    <row r="11" spans="1:16" x14ac:dyDescent="0.25">
      <c r="A11" s="7">
        <v>140001046</v>
      </c>
      <c r="B11" s="1">
        <v>45870</v>
      </c>
      <c r="C11" s="7">
        <v>4306143000</v>
      </c>
      <c r="D11" s="2" t="s">
        <v>75</v>
      </c>
      <c r="E11" s="8">
        <v>7808.22</v>
      </c>
    </row>
    <row r="12" spans="1:16" x14ac:dyDescent="0.25">
      <c r="A12" s="7"/>
      <c r="B12" s="1"/>
      <c r="C12" s="11" t="s">
        <v>11</v>
      </c>
      <c r="D12" s="2"/>
      <c r="E12" s="8"/>
    </row>
    <row r="13" spans="1:16" x14ac:dyDescent="0.25">
      <c r="A13" s="7">
        <v>140000960</v>
      </c>
      <c r="B13" s="1">
        <v>45839</v>
      </c>
      <c r="C13" s="7">
        <v>4308300000</v>
      </c>
      <c r="D13" s="2" t="s">
        <v>76</v>
      </c>
      <c r="E13" s="8">
        <v>4407.3100000000004</v>
      </c>
    </row>
    <row r="14" spans="1:16" x14ac:dyDescent="0.25">
      <c r="A14" s="5"/>
      <c r="B14" s="1"/>
      <c r="C14" s="11" t="s">
        <v>11</v>
      </c>
      <c r="D14" s="2"/>
      <c r="E14" s="2"/>
      <c r="F14" s="2"/>
      <c r="G14" s="2"/>
      <c r="H14" s="2"/>
      <c r="I14" s="10"/>
      <c r="J14" s="6"/>
      <c r="K14" s="7"/>
      <c r="L14" s="6"/>
      <c r="M14" s="6"/>
      <c r="N14" s="6"/>
      <c r="O14" s="6"/>
      <c r="P14" s="2"/>
    </row>
  </sheetData>
  <mergeCells count="2">
    <mergeCell ref="A3:G3"/>
    <mergeCell ref="A10:G1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G26" sqref="G26"/>
    </sheetView>
  </sheetViews>
  <sheetFormatPr defaultRowHeight="15" x14ac:dyDescent="0.25"/>
  <cols>
    <col min="1" max="1" width="21" style="15" bestFit="1" customWidth="1"/>
    <col min="2" max="2" width="12.5703125" bestFit="1" customWidth="1"/>
    <col min="3" max="3" width="11" bestFit="1" customWidth="1"/>
    <col min="4" max="4" width="20.85546875" bestFit="1" customWidth="1"/>
    <col min="5" max="5" width="10" style="8" bestFit="1" customWidth="1"/>
    <col min="6" max="7" width="12" bestFit="1" customWidth="1"/>
    <col min="8" max="8" width="16.85546875" bestFit="1" customWidth="1"/>
    <col min="10" max="10" width="30.7109375" bestFit="1" customWidth="1"/>
    <col min="11" max="11" width="10.140625" bestFit="1" customWidth="1"/>
    <col min="12" max="12" width="10" bestFit="1" customWidth="1"/>
  </cols>
  <sheetData>
    <row r="1" spans="1:13" s="9" customFormat="1" x14ac:dyDescent="0.25">
      <c r="A1" s="29" t="s">
        <v>78</v>
      </c>
      <c r="B1" s="17" t="s">
        <v>12</v>
      </c>
      <c r="C1" s="9" t="s">
        <v>17</v>
      </c>
      <c r="D1" s="9" t="s">
        <v>18</v>
      </c>
      <c r="E1" s="28" t="s">
        <v>7</v>
      </c>
      <c r="F1" s="17" t="s">
        <v>4</v>
      </c>
      <c r="G1" s="9" t="s">
        <v>2</v>
      </c>
      <c r="H1" s="9" t="s">
        <v>6</v>
      </c>
      <c r="I1" s="31" t="s">
        <v>5</v>
      </c>
      <c r="J1" s="31"/>
      <c r="K1" s="27" t="s">
        <v>21</v>
      </c>
      <c r="L1" s="27" t="s">
        <v>22</v>
      </c>
    </row>
    <row r="2" spans="1:13" x14ac:dyDescent="0.25">
      <c r="A2" s="30">
        <v>220000237</v>
      </c>
      <c r="B2" s="1">
        <v>45673</v>
      </c>
      <c r="C2" s="7">
        <v>4300100000</v>
      </c>
      <c r="D2" s="2" t="s">
        <v>71</v>
      </c>
      <c r="E2" s="8">
        <v>53667.9</v>
      </c>
      <c r="F2">
        <v>4001306405</v>
      </c>
      <c r="G2" t="s">
        <v>81</v>
      </c>
      <c r="H2">
        <v>880000274</v>
      </c>
      <c r="I2">
        <v>1079000</v>
      </c>
      <c r="J2" t="s">
        <v>82</v>
      </c>
      <c r="K2" s="1">
        <v>45712</v>
      </c>
      <c r="L2" s="8">
        <v>66011.520000000004</v>
      </c>
    </row>
    <row r="3" spans="1:13" x14ac:dyDescent="0.25">
      <c r="A3" s="30">
        <v>220004480</v>
      </c>
      <c r="B3" s="1">
        <v>45891</v>
      </c>
      <c r="C3" s="7">
        <v>4300240000</v>
      </c>
      <c r="D3" s="2" t="s">
        <v>72</v>
      </c>
      <c r="E3" s="8">
        <v>56000</v>
      </c>
      <c r="F3">
        <v>4001385144</v>
      </c>
      <c r="G3" t="s">
        <v>83</v>
      </c>
      <c r="H3">
        <v>880002646</v>
      </c>
      <c r="I3">
        <v>1041738</v>
      </c>
      <c r="J3" t="s">
        <v>84</v>
      </c>
      <c r="K3" s="1">
        <v>45915</v>
      </c>
      <c r="L3" s="8">
        <v>137760</v>
      </c>
      <c r="M3" s="23" t="s">
        <v>104</v>
      </c>
    </row>
    <row r="4" spans="1:13" x14ac:dyDescent="0.25">
      <c r="A4" s="30">
        <v>220002243</v>
      </c>
      <c r="B4" s="1">
        <v>45777</v>
      </c>
      <c r="C4" s="7">
        <v>4301900000</v>
      </c>
      <c r="D4" s="2" t="s">
        <v>73</v>
      </c>
      <c r="E4" s="8">
        <v>109495.14</v>
      </c>
      <c r="F4">
        <v>4001342924</v>
      </c>
      <c r="G4">
        <v>9011180614</v>
      </c>
      <c r="H4">
        <v>880001420</v>
      </c>
      <c r="I4">
        <v>2000034</v>
      </c>
      <c r="J4" t="s">
        <v>63</v>
      </c>
      <c r="K4" s="1">
        <v>45814</v>
      </c>
      <c r="L4" s="8">
        <v>134679.03</v>
      </c>
    </row>
    <row r="5" spans="1:13" x14ac:dyDescent="0.25">
      <c r="A5" s="30">
        <v>220005065</v>
      </c>
      <c r="B5" s="1">
        <v>45930</v>
      </c>
      <c r="C5" s="7">
        <v>4301900000</v>
      </c>
      <c r="D5" s="2" t="s">
        <v>73</v>
      </c>
      <c r="E5" s="8">
        <v>138113.54999999999</v>
      </c>
      <c r="F5">
        <v>4001395678</v>
      </c>
      <c r="G5">
        <v>9011184335</v>
      </c>
      <c r="H5">
        <v>880003040</v>
      </c>
      <c r="I5">
        <v>2000034</v>
      </c>
      <c r="J5" t="s">
        <v>63</v>
      </c>
      <c r="K5" s="21"/>
      <c r="L5" s="8">
        <v>321671.78000000003</v>
      </c>
      <c r="M5" s="26" t="s">
        <v>85</v>
      </c>
    </row>
    <row r="6" spans="1:13" x14ac:dyDescent="0.25">
      <c r="A6" s="30">
        <v>220001039</v>
      </c>
      <c r="B6" s="1">
        <v>45716</v>
      </c>
      <c r="C6" s="7">
        <v>4304140000</v>
      </c>
      <c r="D6" s="2" t="s">
        <v>74</v>
      </c>
      <c r="E6" s="8">
        <v>48351</v>
      </c>
      <c r="F6">
        <v>4001319203</v>
      </c>
      <c r="G6">
        <v>9009022865</v>
      </c>
      <c r="H6">
        <v>880000671</v>
      </c>
      <c r="I6">
        <v>2000069</v>
      </c>
      <c r="J6" t="s">
        <v>86</v>
      </c>
      <c r="K6" s="1">
        <v>45733</v>
      </c>
      <c r="L6" s="8">
        <v>59471.73</v>
      </c>
    </row>
    <row r="7" spans="1:13" x14ac:dyDescent="0.25">
      <c r="A7" s="30">
        <v>220000968</v>
      </c>
      <c r="B7" s="1">
        <v>45705</v>
      </c>
      <c r="C7" s="7">
        <v>4319800000</v>
      </c>
      <c r="D7" s="2" t="s">
        <v>77</v>
      </c>
      <c r="E7" s="8">
        <v>290000</v>
      </c>
      <c r="F7">
        <v>4001318239</v>
      </c>
      <c r="G7" t="s">
        <v>87</v>
      </c>
      <c r="H7">
        <v>880000641</v>
      </c>
      <c r="I7">
        <v>1043336</v>
      </c>
      <c r="J7" t="s">
        <v>88</v>
      </c>
      <c r="K7" s="1">
        <v>45744</v>
      </c>
      <c r="L7" s="8">
        <v>356700</v>
      </c>
      <c r="M7" s="23" t="s">
        <v>89</v>
      </c>
    </row>
    <row r="8" spans="1:13" x14ac:dyDescent="0.25">
      <c r="A8" s="30">
        <v>220002236</v>
      </c>
      <c r="B8" s="1">
        <v>45777</v>
      </c>
      <c r="C8" s="7">
        <v>4319800000</v>
      </c>
      <c r="D8" s="2" t="s">
        <v>77</v>
      </c>
      <c r="E8" s="8">
        <v>4760</v>
      </c>
      <c r="F8">
        <v>4001342784</v>
      </c>
      <c r="G8" t="s">
        <v>90</v>
      </c>
      <c r="H8">
        <v>880001359</v>
      </c>
      <c r="I8">
        <v>1085471</v>
      </c>
      <c r="J8" t="s">
        <v>91</v>
      </c>
      <c r="K8" s="1">
        <v>45807</v>
      </c>
      <c r="L8" s="8">
        <v>68584.800000000003</v>
      </c>
    </row>
    <row r="9" spans="1:13" x14ac:dyDescent="0.25">
      <c r="A9" s="30">
        <v>220003758</v>
      </c>
      <c r="B9" s="1">
        <v>45859</v>
      </c>
      <c r="C9" s="7">
        <v>4319800000</v>
      </c>
      <c r="D9" s="2" t="s">
        <v>77</v>
      </c>
      <c r="E9" s="8">
        <v>559300</v>
      </c>
      <c r="F9">
        <v>4001371695</v>
      </c>
      <c r="G9" s="1">
        <v>45840</v>
      </c>
      <c r="H9">
        <v>880002214</v>
      </c>
      <c r="I9">
        <v>1040857</v>
      </c>
      <c r="J9" t="s">
        <v>92</v>
      </c>
      <c r="K9" s="1">
        <v>45891</v>
      </c>
      <c r="L9" s="8">
        <v>687939</v>
      </c>
    </row>
    <row r="10" spans="1:13" x14ac:dyDescent="0.25">
      <c r="A10" s="30">
        <v>220004736</v>
      </c>
      <c r="B10" s="1">
        <v>45912</v>
      </c>
      <c r="C10" s="7">
        <v>4319800000</v>
      </c>
      <c r="D10" s="2" t="s">
        <v>77</v>
      </c>
      <c r="E10" s="8">
        <v>30400</v>
      </c>
      <c r="F10">
        <v>4400272422</v>
      </c>
      <c r="G10" t="s">
        <v>93</v>
      </c>
      <c r="H10">
        <v>880002802</v>
      </c>
      <c r="I10">
        <v>1085471</v>
      </c>
      <c r="J10" t="s">
        <v>91</v>
      </c>
      <c r="K10" s="1">
        <v>45945</v>
      </c>
      <c r="L10" s="8">
        <v>37392</v>
      </c>
    </row>
    <row r="11" spans="1:13" x14ac:dyDescent="0.25">
      <c r="A11" s="30">
        <v>220002300</v>
      </c>
      <c r="B11" s="1">
        <v>45784</v>
      </c>
      <c r="C11" s="7">
        <v>4319800000</v>
      </c>
      <c r="D11" s="2" t="s">
        <v>77</v>
      </c>
      <c r="E11" s="8">
        <v>162000</v>
      </c>
      <c r="F11">
        <v>4001344365</v>
      </c>
      <c r="G11" t="s">
        <v>94</v>
      </c>
      <c r="H11">
        <v>880001460</v>
      </c>
      <c r="I11">
        <v>1043336</v>
      </c>
      <c r="J11" t="s">
        <v>88</v>
      </c>
      <c r="K11" s="1">
        <v>45817</v>
      </c>
      <c r="L11" s="8">
        <v>199260</v>
      </c>
    </row>
    <row r="12" spans="1:13" x14ac:dyDescent="0.25">
      <c r="A12" s="30">
        <v>220005169</v>
      </c>
      <c r="B12" s="1">
        <v>45930</v>
      </c>
      <c r="C12" s="7">
        <v>4319800000</v>
      </c>
      <c r="D12" s="2" t="s">
        <v>77</v>
      </c>
      <c r="E12" s="8">
        <v>7680</v>
      </c>
      <c r="F12">
        <v>4001397174</v>
      </c>
      <c r="G12" s="1">
        <v>45931</v>
      </c>
      <c r="H12">
        <v>880003058</v>
      </c>
      <c r="I12">
        <v>1018499</v>
      </c>
      <c r="J12" t="s">
        <v>95</v>
      </c>
      <c r="K12" s="21"/>
      <c r="L12" s="8">
        <v>9446.4</v>
      </c>
      <c r="M12" s="26" t="s">
        <v>59</v>
      </c>
    </row>
    <row r="13" spans="1:13" x14ac:dyDescent="0.25">
      <c r="A13" s="30">
        <v>220002063</v>
      </c>
      <c r="B13" s="1">
        <v>45769</v>
      </c>
      <c r="C13" s="7">
        <v>4319800000</v>
      </c>
      <c r="D13" s="2" t="s">
        <v>77</v>
      </c>
      <c r="E13" s="8">
        <v>30240</v>
      </c>
      <c r="F13">
        <v>4001339646</v>
      </c>
      <c r="G13" t="s">
        <v>96</v>
      </c>
      <c r="H13">
        <v>880001410</v>
      </c>
      <c r="I13">
        <v>1041028</v>
      </c>
      <c r="J13" t="s">
        <v>97</v>
      </c>
      <c r="K13" s="1">
        <v>45812</v>
      </c>
      <c r="L13" s="8">
        <v>37195.199999999997</v>
      </c>
    </row>
    <row r="14" spans="1:13" x14ac:dyDescent="0.25">
      <c r="A14" s="30">
        <v>220002262</v>
      </c>
      <c r="B14" s="1">
        <v>45777</v>
      </c>
      <c r="C14" s="7">
        <v>4319800000</v>
      </c>
      <c r="D14" s="2" t="s">
        <v>77</v>
      </c>
      <c r="E14" s="8">
        <v>49824</v>
      </c>
      <c r="F14">
        <v>4001343501</v>
      </c>
      <c r="G14" t="s">
        <v>98</v>
      </c>
      <c r="H14">
        <v>880001483</v>
      </c>
      <c r="I14">
        <v>1190996</v>
      </c>
      <c r="J14" t="s">
        <v>99</v>
      </c>
      <c r="K14" s="1">
        <v>45819</v>
      </c>
      <c r="L14" s="8">
        <v>61283.519999999997</v>
      </c>
    </row>
    <row r="15" spans="1:13" x14ac:dyDescent="0.25">
      <c r="A15" s="30">
        <v>220000446</v>
      </c>
      <c r="B15" s="1">
        <v>45691</v>
      </c>
      <c r="C15" s="7">
        <v>4319800000</v>
      </c>
      <c r="D15" s="2" t="s">
        <v>77</v>
      </c>
      <c r="E15" s="8">
        <v>245000</v>
      </c>
      <c r="F15">
        <v>4001309773</v>
      </c>
      <c r="G15" t="s">
        <v>100</v>
      </c>
      <c r="H15">
        <v>880000416</v>
      </c>
      <c r="I15">
        <v>1044284</v>
      </c>
      <c r="J15" t="s">
        <v>101</v>
      </c>
      <c r="K15" s="1">
        <v>45722</v>
      </c>
      <c r="L15" s="8">
        <v>301350</v>
      </c>
    </row>
    <row r="16" spans="1:13" x14ac:dyDescent="0.25">
      <c r="A16" s="30">
        <v>220003825</v>
      </c>
      <c r="B16" s="1">
        <v>45859</v>
      </c>
      <c r="C16" s="7">
        <v>4319800000</v>
      </c>
      <c r="D16" s="2" t="s">
        <v>77</v>
      </c>
      <c r="E16" s="8">
        <v>140000</v>
      </c>
      <c r="F16">
        <v>4001373147</v>
      </c>
      <c r="G16" t="s">
        <v>102</v>
      </c>
      <c r="H16">
        <v>880002274</v>
      </c>
      <c r="I16">
        <v>1216459</v>
      </c>
      <c r="J16" t="s">
        <v>103</v>
      </c>
      <c r="K16" s="1">
        <v>45873</v>
      </c>
      <c r="L16" s="8">
        <v>172200</v>
      </c>
      <c r="M16" s="23" t="s">
        <v>104</v>
      </c>
    </row>
  </sheetData>
  <mergeCells count="1">
    <mergeCell ref="I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Materiały</vt:lpstr>
      <vt:lpstr>Usługi RE</vt:lpstr>
      <vt:lpstr>Usługi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Mackowicz Renata</dc:creator>
  <cp:lastModifiedBy>Mackowicz Renata</cp:lastModifiedBy>
  <dcterms:created xsi:type="dcterms:W3CDTF">2021-11-23T12:38:00Z</dcterms:created>
  <dcterms:modified xsi:type="dcterms:W3CDTF">2025-10-30T10:26:15Z</dcterms:modified>
</cp:coreProperties>
</file>