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1-kunap6\Zasoby_FF\EWA\wieczyste użytkowanie\"/>
    </mc:Choice>
  </mc:AlternateContent>
  <bookViews>
    <workbookView xWindow="0" yWindow="0" windowWidth="28800" windowHeight="12180"/>
  </bookViews>
  <sheets>
    <sheet name="grunty-ewidencja" sheetId="1" r:id="rId1"/>
  </sheets>
  <definedNames>
    <definedName name="_xlnm.Print_Area" localSheetId="0">'grunty-ewidencja'!$A$2:$J$61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E55" i="1"/>
  <c r="F46" i="1"/>
  <c r="E46" i="1"/>
  <c r="F25" i="1"/>
  <c r="F58" i="1" s="1"/>
  <c r="E25" i="1"/>
  <c r="E58" i="1" s="1"/>
</calcChain>
</file>

<file path=xl/sharedStrings.xml><?xml version="1.0" encoding="utf-8"?>
<sst xmlns="http://schemas.openxmlformats.org/spreadsheetml/2006/main" count="180" uniqueCount="92">
  <si>
    <t xml:space="preserve"> Prawo wieczystego użytkowania gruntu - ewidencja</t>
  </si>
  <si>
    <t>Lp.</t>
  </si>
  <si>
    <t>Nr inw.</t>
  </si>
  <si>
    <t>Prawa wieczystego użytkowania działek gruntu</t>
  </si>
  <si>
    <t>Nr księgi</t>
  </si>
  <si>
    <r>
      <t>Powierzchnia w m</t>
    </r>
    <r>
      <rPr>
        <b/>
        <vertAlign val="superscript"/>
        <sz val="10"/>
        <rFont val="Times New Roman CE"/>
        <family val="1"/>
        <charset val="238"/>
      </rPr>
      <t>2</t>
    </r>
  </si>
  <si>
    <t>Wartość aportu - początkowa</t>
  </si>
  <si>
    <t>Prawo wieczystego użytkowania gruntu nabyte przez Elektrownię Turów S.A.</t>
  </si>
  <si>
    <t>Oświadczeniem/    Aktem notarialnym</t>
  </si>
  <si>
    <t>z dnia</t>
  </si>
  <si>
    <t>na okres</t>
  </si>
  <si>
    <t>rok upływu prawa</t>
  </si>
  <si>
    <t>APORT I</t>
  </si>
  <si>
    <t>031/00110</t>
  </si>
  <si>
    <t>Nr 6/19 Am 6</t>
  </si>
  <si>
    <t>ośw. GGBg 7222/24-F/91</t>
  </si>
  <si>
    <t>17.10.1991 r.</t>
  </si>
  <si>
    <t>99 lat</t>
  </si>
  <si>
    <t>031/00111</t>
  </si>
  <si>
    <r>
      <t>Nr 13/6 AM 6</t>
    </r>
    <r>
      <rPr>
        <sz val="10"/>
        <rFont val="Times New Roman CE"/>
        <family val="1"/>
        <charset val="238"/>
      </rPr>
      <t xml:space="preserve"> </t>
    </r>
    <r>
      <rPr>
        <sz val="10"/>
        <rFont val="Times New Roman CE"/>
        <family val="1"/>
        <charset val="238"/>
      </rPr>
      <t xml:space="preserve">         </t>
    </r>
  </si>
  <si>
    <t>Nr 13/7 AM 6</t>
  </si>
  <si>
    <t>Nr 6/20 Am 6</t>
  </si>
  <si>
    <t>031/00112</t>
  </si>
  <si>
    <t>Nr 9/3 AM 6</t>
  </si>
  <si>
    <t>Nr 10/7 Am 6</t>
  </si>
  <si>
    <t>Nr 1139/8 AM 6</t>
  </si>
  <si>
    <t>akt. not. nr 4602/2000</t>
  </si>
  <si>
    <t>27.10.2000 r.</t>
  </si>
  <si>
    <t>05.12.2089 r.</t>
  </si>
  <si>
    <t>031/00113</t>
  </si>
  <si>
    <r>
      <t>Nr 10/8 AM 6</t>
    </r>
    <r>
      <rPr>
        <sz val="10"/>
        <rFont val="Times New Roman CE"/>
        <family val="1"/>
        <charset val="238"/>
      </rPr>
      <t xml:space="preserve"> </t>
    </r>
    <r>
      <rPr>
        <sz val="10"/>
        <rFont val="Times New Roman CE"/>
        <family val="1"/>
        <charset val="238"/>
      </rPr>
      <t xml:space="preserve"> </t>
    </r>
  </si>
  <si>
    <t>Nr 9/4 Am 6</t>
  </si>
  <si>
    <t>Nr 1139/6 AM 6</t>
  </si>
  <si>
    <t>031/00114</t>
  </si>
  <si>
    <t>Nr 836/44 Am 5</t>
  </si>
  <si>
    <t>ośw. GGBg 7222/22/93</t>
  </si>
  <si>
    <t>18.02.1993 r.</t>
  </si>
  <si>
    <t>031/00115</t>
  </si>
  <si>
    <t>Nr 836/45 Am 5</t>
  </si>
  <si>
    <t>031/00116</t>
  </si>
  <si>
    <r>
      <t>Nr 827/38 AM 5</t>
    </r>
    <r>
      <rPr>
        <sz val="10"/>
        <rFont val="Times New Roman CE"/>
        <family val="1"/>
        <charset val="238"/>
      </rPr>
      <t xml:space="preserve">    </t>
    </r>
  </si>
  <si>
    <t>Nr 827/36 AM 5</t>
  </si>
  <si>
    <t>Nr 836/43 Am 5</t>
  </si>
  <si>
    <t>031/00117</t>
  </si>
  <si>
    <t>Nr 827/9 Am 5</t>
  </si>
  <si>
    <t>031/00118</t>
  </si>
  <si>
    <t>Nr 1155/79 Am 4</t>
  </si>
  <si>
    <t>APORT II</t>
  </si>
  <si>
    <t>031/00119</t>
  </si>
  <si>
    <t>Nr 828/7 Am 5</t>
  </si>
  <si>
    <t>ośw. GGBg 7222/20/93</t>
  </si>
  <si>
    <t>Nr 1103/2 Am5</t>
  </si>
  <si>
    <t>Akt notarialny 13176/96</t>
  </si>
  <si>
    <t>04.07.1996 r.</t>
  </si>
  <si>
    <t>do 04.07.2095 r.</t>
  </si>
  <si>
    <t>Nr 829/6 Am5</t>
  </si>
  <si>
    <t>Nr 830/1 Am 5</t>
  </si>
  <si>
    <t>Nr 1102/1 Am 5</t>
  </si>
  <si>
    <t>Nr 1145/17 Am 5</t>
  </si>
  <si>
    <t>Akt notarialny 4602/2000</t>
  </si>
  <si>
    <t>Nr 831/9 Am 5</t>
  </si>
  <si>
    <t>Nr 828/8 Am 5</t>
  </si>
  <si>
    <t>031/00120</t>
  </si>
  <si>
    <t>Nr 8/44 Am 2</t>
  </si>
  <si>
    <t>ośw. GGBg 7222/21/93</t>
  </si>
  <si>
    <t>Nr 8/29 Am 2</t>
  </si>
  <si>
    <t>Nr 8/24 Am 2</t>
  </si>
  <si>
    <t>Nr 8/19 Am 2</t>
  </si>
  <si>
    <t>Nr 8/30 Am 2</t>
  </si>
  <si>
    <t>Nr 1100/6 Am 5</t>
  </si>
  <si>
    <t>Nr 829/7 Am5</t>
  </si>
  <si>
    <t>Nr 1103/1 Am 5</t>
  </si>
  <si>
    <t>Nr 828/2 Am5</t>
  </si>
  <si>
    <t>Nr 1105/2 Am 5</t>
  </si>
  <si>
    <t>Nr 827/6 Am5</t>
  </si>
  <si>
    <t>ZAKUPY</t>
  </si>
  <si>
    <t xml:space="preserve">Wartość zakupu </t>
  </si>
  <si>
    <t>Prawo wieczystego użytkowania gruntu nabyte przez PUP "ELTUR-SERWIS"  Sp. z o.o.</t>
  </si>
  <si>
    <t>Aktem notarialnym</t>
  </si>
  <si>
    <t>031/00121</t>
  </si>
  <si>
    <t>Nr 827/33 Am 5</t>
  </si>
  <si>
    <t>JG1Z/00016254/0</t>
  </si>
  <si>
    <t>Rep. A nr 3235/2007</t>
  </si>
  <si>
    <t>Nr 827/34 Am5</t>
  </si>
  <si>
    <t>Nr 836/14Am 5</t>
  </si>
  <si>
    <t>031/00122</t>
  </si>
  <si>
    <t>Nr 836/46 Am 5</t>
  </si>
  <si>
    <t>Nr 827/39 Am 5</t>
  </si>
  <si>
    <t>RAZEM</t>
  </si>
  <si>
    <t>Stan na 31.12.2013 r.</t>
  </si>
  <si>
    <t>Sporządziła: Renata Mackowicz</t>
  </si>
  <si>
    <t>skany aktów notarialnych są w Biurze Zarządu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</si>
</sst>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b/>
      <sz val="16"/>
      <name val="Arial CE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vertAlign val="superscript"/>
      <sz val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Fill="1" applyBorder="1"/>
    <xf numFmtId="3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/>
    <xf numFmtId="0" fontId="2" fillId="0" borderId="2" xfId="0" applyFont="1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0" fontId="2" fillId="0" borderId="2" xfId="0" applyFont="1" applyBorder="1" applyAlignment="1">
      <alignment horizontal="left"/>
    </xf>
    <xf numFmtId="3" fontId="2" fillId="0" borderId="2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6"/>
  <sheetViews>
    <sheetView tabSelected="1" zoomScaleNormal="100" zoomScaleSheetLayoutView="100" workbookViewId="0">
      <selection activeCell="M2" sqref="M2"/>
    </sheetView>
  </sheetViews>
  <sheetFormatPr defaultRowHeight="12.75" x14ac:dyDescent="0.2"/>
  <cols>
    <col min="1" max="1" width="3.5703125" customWidth="1"/>
    <col min="2" max="2" width="8.42578125" customWidth="1"/>
    <col min="3" max="3" width="19.5703125" customWidth="1"/>
    <col min="4" max="4" width="14.85546875" style="29" customWidth="1"/>
    <col min="5" max="5" width="15.28515625" style="30" customWidth="1"/>
    <col min="6" max="6" width="10.85546875" customWidth="1"/>
    <col min="7" max="7" width="22.140625" style="23" customWidth="1"/>
    <col min="8" max="8" width="14" style="23" customWidth="1"/>
    <col min="9" max="9" width="12.85546875" style="23" customWidth="1"/>
    <col min="10" max="10" width="10.7109375" style="1" customWidth="1"/>
  </cols>
  <sheetData>
    <row r="2" spans="1:13" ht="20.25" x14ac:dyDescent="0.3">
      <c r="A2" s="54" t="s">
        <v>0</v>
      </c>
      <c r="B2" s="54"/>
      <c r="C2" s="54"/>
      <c r="D2" s="54"/>
      <c r="E2" s="54"/>
      <c r="F2" s="54"/>
      <c r="G2" s="54"/>
      <c r="H2" s="54"/>
      <c r="I2" s="54"/>
      <c r="M2" s="55" t="s">
        <v>91</v>
      </c>
    </row>
    <row r="3" spans="1:13" ht="20.25" x14ac:dyDescent="0.3">
      <c r="A3" s="2"/>
      <c r="B3" s="2"/>
      <c r="C3" s="2"/>
      <c r="D3" s="2"/>
      <c r="E3" s="2"/>
      <c r="F3" s="2"/>
      <c r="G3" s="2"/>
      <c r="H3" s="2"/>
      <c r="I3" s="2"/>
    </row>
    <row r="4" spans="1:13" ht="25.5" customHeight="1" x14ac:dyDescent="0.2">
      <c r="A4" s="41" t="s">
        <v>1</v>
      </c>
      <c r="B4" s="41" t="s">
        <v>2</v>
      </c>
      <c r="C4" s="43" t="s">
        <v>3</v>
      </c>
      <c r="D4" s="41" t="s">
        <v>4</v>
      </c>
      <c r="E4" s="45" t="s">
        <v>5</v>
      </c>
      <c r="F4" s="43" t="s">
        <v>6</v>
      </c>
      <c r="G4" s="47" t="s">
        <v>7</v>
      </c>
      <c r="H4" s="47"/>
      <c r="I4" s="47"/>
      <c r="J4" s="47"/>
    </row>
    <row r="5" spans="1:13" ht="25.5" customHeight="1" x14ac:dyDescent="0.2">
      <c r="A5" s="42"/>
      <c r="B5" s="42"/>
      <c r="C5" s="44"/>
      <c r="D5" s="42"/>
      <c r="E5" s="46"/>
      <c r="F5" s="44"/>
      <c r="G5" s="3" t="s">
        <v>8</v>
      </c>
      <c r="H5" s="3" t="s">
        <v>9</v>
      </c>
      <c r="I5" s="3" t="s">
        <v>10</v>
      </c>
      <c r="J5" s="3" t="s">
        <v>11</v>
      </c>
    </row>
    <row r="6" spans="1:13" ht="21" customHeight="1" x14ac:dyDescent="0.2">
      <c r="A6" s="40" t="s">
        <v>12</v>
      </c>
      <c r="B6" s="40"/>
      <c r="C6" s="40"/>
      <c r="D6" s="40"/>
      <c r="E6" s="40"/>
      <c r="F6" s="40"/>
      <c r="G6" s="40"/>
      <c r="H6" s="40"/>
      <c r="I6" s="40"/>
      <c r="J6" s="40"/>
    </row>
    <row r="7" spans="1:13" ht="15" customHeight="1" x14ac:dyDescent="0.2">
      <c r="A7" s="4">
        <v>1</v>
      </c>
      <c r="B7" s="5" t="s">
        <v>13</v>
      </c>
      <c r="C7" s="6" t="s">
        <v>14</v>
      </c>
      <c r="D7" s="4">
        <v>16251</v>
      </c>
      <c r="E7" s="7">
        <v>285</v>
      </c>
      <c r="F7" s="8">
        <v>3820</v>
      </c>
      <c r="G7" s="4" t="s">
        <v>15</v>
      </c>
      <c r="H7" s="4" t="s">
        <v>16</v>
      </c>
      <c r="I7" s="4" t="s">
        <v>17</v>
      </c>
      <c r="J7" s="4">
        <v>2090</v>
      </c>
    </row>
    <row r="8" spans="1:13" ht="15" customHeight="1" x14ac:dyDescent="0.2">
      <c r="A8" s="4">
        <v>2</v>
      </c>
      <c r="B8" s="5" t="s">
        <v>18</v>
      </c>
      <c r="C8" s="9" t="s">
        <v>19</v>
      </c>
      <c r="D8" s="10">
        <v>16251</v>
      </c>
      <c r="E8" s="11">
        <v>16</v>
      </c>
      <c r="F8" s="8">
        <v>35043</v>
      </c>
      <c r="G8" s="4" t="s">
        <v>15</v>
      </c>
      <c r="H8" s="4" t="s">
        <v>16</v>
      </c>
      <c r="I8" s="4" t="s">
        <v>17</v>
      </c>
      <c r="J8" s="4">
        <v>2090</v>
      </c>
    </row>
    <row r="9" spans="1:13" ht="15" customHeight="1" x14ac:dyDescent="0.2">
      <c r="A9" s="4"/>
      <c r="B9" s="5"/>
      <c r="C9" s="9" t="s">
        <v>20</v>
      </c>
      <c r="D9" s="12">
        <v>16251</v>
      </c>
      <c r="E9" s="13">
        <v>64</v>
      </c>
      <c r="F9" s="14"/>
      <c r="G9" s="4"/>
      <c r="H9" s="4"/>
      <c r="I9" s="4"/>
      <c r="J9" s="4"/>
    </row>
    <row r="10" spans="1:13" ht="15" customHeight="1" x14ac:dyDescent="0.2">
      <c r="A10" s="4"/>
      <c r="B10" s="5"/>
      <c r="C10" s="9" t="s">
        <v>21</v>
      </c>
      <c r="D10" s="12">
        <v>16251</v>
      </c>
      <c r="E10" s="13">
        <v>2809</v>
      </c>
      <c r="F10" s="14"/>
      <c r="G10" s="4"/>
      <c r="H10" s="4"/>
      <c r="I10" s="4"/>
      <c r="J10" s="4"/>
    </row>
    <row r="11" spans="1:13" ht="15" customHeight="1" x14ac:dyDescent="0.2">
      <c r="A11" s="4">
        <v>3</v>
      </c>
      <c r="B11" s="5" t="s">
        <v>22</v>
      </c>
      <c r="C11" s="9" t="s">
        <v>23</v>
      </c>
      <c r="D11" s="10">
        <v>16251</v>
      </c>
      <c r="E11" s="11">
        <v>996</v>
      </c>
      <c r="F11" s="48">
        <v>17770</v>
      </c>
      <c r="G11" s="4" t="s">
        <v>15</v>
      </c>
      <c r="H11" s="4" t="s">
        <v>16</v>
      </c>
      <c r="I11" s="4" t="s">
        <v>17</v>
      </c>
      <c r="J11" s="4">
        <v>2090</v>
      </c>
    </row>
    <row r="12" spans="1:13" ht="15" customHeight="1" x14ac:dyDescent="0.2">
      <c r="A12" s="4"/>
      <c r="B12" s="5"/>
      <c r="C12" s="9" t="s">
        <v>24</v>
      </c>
      <c r="D12" s="10">
        <v>16251</v>
      </c>
      <c r="E12" s="11">
        <v>361</v>
      </c>
      <c r="F12" s="49"/>
      <c r="G12" s="4"/>
      <c r="H12" s="4"/>
      <c r="I12" s="4"/>
      <c r="J12" s="4"/>
    </row>
    <row r="13" spans="1:13" ht="15" customHeight="1" x14ac:dyDescent="0.2">
      <c r="A13" s="4"/>
      <c r="B13" s="5"/>
      <c r="C13" s="9" t="s">
        <v>25</v>
      </c>
      <c r="D13" s="10">
        <v>16251</v>
      </c>
      <c r="E13" s="11">
        <v>108</v>
      </c>
      <c r="F13" s="50"/>
      <c r="G13" s="4" t="s">
        <v>26</v>
      </c>
      <c r="H13" s="4" t="s">
        <v>27</v>
      </c>
      <c r="I13" s="4" t="s">
        <v>28</v>
      </c>
      <c r="J13" s="4">
        <v>2089</v>
      </c>
    </row>
    <row r="14" spans="1:13" ht="15" customHeight="1" x14ac:dyDescent="0.2">
      <c r="A14" s="4">
        <v>4</v>
      </c>
      <c r="B14" s="5" t="s">
        <v>29</v>
      </c>
      <c r="C14" s="9" t="s">
        <v>30</v>
      </c>
      <c r="D14" s="10">
        <v>16251</v>
      </c>
      <c r="E14" s="11">
        <v>364</v>
      </c>
      <c r="F14" s="48">
        <v>4741</v>
      </c>
      <c r="G14" s="4" t="s">
        <v>15</v>
      </c>
      <c r="H14" s="4" t="s">
        <v>16</v>
      </c>
      <c r="I14" s="4" t="s">
        <v>17</v>
      </c>
      <c r="J14" s="4">
        <v>2090</v>
      </c>
    </row>
    <row r="15" spans="1:13" ht="15" customHeight="1" x14ac:dyDescent="0.2">
      <c r="A15" s="4"/>
      <c r="B15" s="5"/>
      <c r="C15" s="9" t="s">
        <v>31</v>
      </c>
      <c r="D15" s="10">
        <v>16251</v>
      </c>
      <c r="E15" s="11">
        <v>5</v>
      </c>
      <c r="F15" s="49"/>
      <c r="G15" s="4"/>
      <c r="H15" s="4"/>
      <c r="I15" s="4"/>
      <c r="J15" s="4"/>
    </row>
    <row r="16" spans="1:13" ht="15" customHeight="1" x14ac:dyDescent="0.2">
      <c r="A16" s="4"/>
      <c r="B16" s="5"/>
      <c r="C16" s="9" t="s">
        <v>32</v>
      </c>
      <c r="D16" s="10">
        <v>16251</v>
      </c>
      <c r="E16" s="11">
        <v>17</v>
      </c>
      <c r="F16" s="50"/>
      <c r="G16" s="4" t="s">
        <v>26</v>
      </c>
      <c r="H16" s="4" t="s">
        <v>27</v>
      </c>
      <c r="I16" s="4" t="s">
        <v>28</v>
      </c>
      <c r="J16" s="4">
        <v>2089</v>
      </c>
    </row>
    <row r="17" spans="1:10" ht="15" customHeight="1" x14ac:dyDescent="0.2">
      <c r="A17" s="4">
        <v>5</v>
      </c>
      <c r="B17" s="5" t="s">
        <v>33</v>
      </c>
      <c r="C17" s="6" t="s">
        <v>34</v>
      </c>
      <c r="D17" s="4">
        <v>16251</v>
      </c>
      <c r="E17" s="7">
        <v>51</v>
      </c>
      <c r="F17" s="8">
        <v>626</v>
      </c>
      <c r="G17" s="4" t="s">
        <v>35</v>
      </c>
      <c r="H17" s="4" t="s">
        <v>36</v>
      </c>
      <c r="I17" s="4" t="s">
        <v>17</v>
      </c>
      <c r="J17" s="4">
        <v>2084</v>
      </c>
    </row>
    <row r="18" spans="1:10" ht="15" customHeight="1" x14ac:dyDescent="0.2">
      <c r="A18" s="4">
        <v>6</v>
      </c>
      <c r="B18" s="5" t="s">
        <v>37</v>
      </c>
      <c r="C18" s="6" t="s">
        <v>38</v>
      </c>
      <c r="D18" s="4">
        <v>16251</v>
      </c>
      <c r="E18" s="7">
        <v>126</v>
      </c>
      <c r="F18" s="8">
        <v>1737</v>
      </c>
      <c r="G18" s="4" t="s">
        <v>35</v>
      </c>
      <c r="H18" s="4" t="s">
        <v>36</v>
      </c>
      <c r="I18" s="4" t="s">
        <v>17</v>
      </c>
      <c r="J18" s="4">
        <v>2084</v>
      </c>
    </row>
    <row r="19" spans="1:10" ht="15" customHeight="1" x14ac:dyDescent="0.2">
      <c r="A19" s="4"/>
      <c r="B19" s="5"/>
      <c r="C19" s="6"/>
      <c r="D19" s="4"/>
      <c r="E19" s="7"/>
      <c r="F19" s="8"/>
      <c r="G19" s="4"/>
      <c r="H19" s="4"/>
      <c r="I19" s="4"/>
      <c r="J19" s="4"/>
    </row>
    <row r="20" spans="1:10" ht="15" customHeight="1" x14ac:dyDescent="0.2">
      <c r="A20" s="4">
        <v>7</v>
      </c>
      <c r="B20" s="5" t="s">
        <v>39</v>
      </c>
      <c r="C20" s="9" t="s">
        <v>40</v>
      </c>
      <c r="D20" s="10">
        <v>16251</v>
      </c>
      <c r="E20" s="11">
        <v>2109</v>
      </c>
      <c r="F20" s="8">
        <v>39192</v>
      </c>
      <c r="G20" s="4" t="s">
        <v>35</v>
      </c>
      <c r="H20" s="4" t="s">
        <v>36</v>
      </c>
      <c r="I20" s="4" t="s">
        <v>17</v>
      </c>
      <c r="J20" s="4">
        <v>2084</v>
      </c>
    </row>
    <row r="21" spans="1:10" ht="15" customHeight="1" x14ac:dyDescent="0.2">
      <c r="A21" s="4"/>
      <c r="B21" s="5"/>
      <c r="C21" s="9" t="s">
        <v>41</v>
      </c>
      <c r="D21" s="10">
        <v>16251</v>
      </c>
      <c r="E21" s="11">
        <v>1111</v>
      </c>
      <c r="F21" s="8"/>
      <c r="G21" s="4"/>
      <c r="H21" s="4"/>
      <c r="I21" s="4"/>
      <c r="J21" s="4"/>
    </row>
    <row r="22" spans="1:10" ht="15" customHeight="1" x14ac:dyDescent="0.2">
      <c r="A22" s="4"/>
      <c r="B22" s="5"/>
      <c r="C22" s="9" t="s">
        <v>42</v>
      </c>
      <c r="D22" s="10">
        <v>16251</v>
      </c>
      <c r="E22" s="11">
        <v>11</v>
      </c>
      <c r="F22" s="8"/>
      <c r="G22" s="4"/>
      <c r="H22" s="4"/>
      <c r="I22" s="4"/>
      <c r="J22" s="4"/>
    </row>
    <row r="23" spans="1:10" ht="15" customHeight="1" x14ac:dyDescent="0.2">
      <c r="A23" s="4">
        <v>8</v>
      </c>
      <c r="B23" s="5" t="s">
        <v>43</v>
      </c>
      <c r="C23" s="6" t="s">
        <v>44</v>
      </c>
      <c r="D23" s="4">
        <v>16251</v>
      </c>
      <c r="E23" s="7">
        <v>803</v>
      </c>
      <c r="F23" s="8">
        <v>11563</v>
      </c>
      <c r="G23" s="4" t="s">
        <v>35</v>
      </c>
      <c r="H23" s="4" t="s">
        <v>36</v>
      </c>
      <c r="I23" s="4" t="s">
        <v>17</v>
      </c>
      <c r="J23" s="4">
        <v>2084</v>
      </c>
    </row>
    <row r="24" spans="1:10" ht="15" customHeight="1" x14ac:dyDescent="0.2">
      <c r="A24" s="4">
        <v>9</v>
      </c>
      <c r="B24" s="5" t="s">
        <v>45</v>
      </c>
      <c r="C24" s="6" t="s">
        <v>46</v>
      </c>
      <c r="D24" s="4">
        <v>16251</v>
      </c>
      <c r="E24" s="7">
        <v>1605</v>
      </c>
      <c r="F24" s="8">
        <v>15274</v>
      </c>
      <c r="G24" s="4" t="s">
        <v>35</v>
      </c>
      <c r="H24" s="4" t="s">
        <v>36</v>
      </c>
      <c r="I24" s="4" t="s">
        <v>17</v>
      </c>
      <c r="J24" s="4">
        <v>2084</v>
      </c>
    </row>
    <row r="25" spans="1:10" ht="15" customHeight="1" x14ac:dyDescent="0.2">
      <c r="A25" s="15"/>
      <c r="B25" s="15"/>
      <c r="C25" s="15"/>
      <c r="D25" s="16"/>
      <c r="E25" s="17">
        <f>SUM(E7:E24)</f>
        <v>10841</v>
      </c>
      <c r="F25" s="18">
        <f>SUM(F7:F24)</f>
        <v>129766</v>
      </c>
      <c r="G25" s="4"/>
      <c r="H25" s="4"/>
      <c r="I25" s="4"/>
      <c r="J25" s="5"/>
    </row>
    <row r="26" spans="1:10" ht="19.5" customHeight="1" x14ac:dyDescent="0.2">
      <c r="A26" s="40" t="s">
        <v>47</v>
      </c>
      <c r="B26" s="40"/>
      <c r="C26" s="40"/>
      <c r="D26" s="40"/>
      <c r="E26" s="40"/>
      <c r="F26" s="40"/>
      <c r="G26" s="40"/>
      <c r="H26" s="40"/>
      <c r="I26" s="40"/>
      <c r="J26" s="40"/>
    </row>
    <row r="27" spans="1:10" ht="15" customHeight="1" x14ac:dyDescent="0.2">
      <c r="A27" s="5">
        <v>10</v>
      </c>
      <c r="B27" s="5" t="s">
        <v>48</v>
      </c>
      <c r="C27" s="19" t="s">
        <v>49</v>
      </c>
      <c r="D27" s="4">
        <v>16251</v>
      </c>
      <c r="E27" s="20">
        <v>2577</v>
      </c>
      <c r="F27" s="51">
        <v>66776</v>
      </c>
      <c r="G27" s="4" t="s">
        <v>50</v>
      </c>
      <c r="H27" s="4" t="s">
        <v>36</v>
      </c>
      <c r="I27" s="4" t="s">
        <v>17</v>
      </c>
      <c r="J27" s="4">
        <v>2092</v>
      </c>
    </row>
    <row r="28" spans="1:10" ht="15" customHeight="1" x14ac:dyDescent="0.2">
      <c r="A28" s="5"/>
      <c r="B28" s="5"/>
      <c r="C28" s="5" t="s">
        <v>51</v>
      </c>
      <c r="D28" s="4">
        <v>21422</v>
      </c>
      <c r="E28" s="20">
        <v>269</v>
      </c>
      <c r="F28" s="52"/>
      <c r="G28" s="4" t="s">
        <v>52</v>
      </c>
      <c r="H28" s="4" t="s">
        <v>53</v>
      </c>
      <c r="I28" s="4" t="s">
        <v>54</v>
      </c>
      <c r="J28" s="4">
        <v>2095</v>
      </c>
    </row>
    <row r="29" spans="1:10" ht="15" customHeight="1" x14ac:dyDescent="0.2">
      <c r="A29" s="5"/>
      <c r="B29" s="5"/>
      <c r="C29" s="5" t="s">
        <v>55</v>
      </c>
      <c r="D29" s="4">
        <v>16251</v>
      </c>
      <c r="E29" s="20">
        <v>1374</v>
      </c>
      <c r="F29" s="52"/>
      <c r="G29" s="4" t="s">
        <v>35</v>
      </c>
      <c r="H29" s="4" t="s">
        <v>36</v>
      </c>
      <c r="I29" s="4" t="s">
        <v>17</v>
      </c>
      <c r="J29" s="4">
        <v>2092</v>
      </c>
    </row>
    <row r="30" spans="1:10" ht="15" customHeight="1" x14ac:dyDescent="0.2">
      <c r="A30" s="5"/>
      <c r="B30" s="5"/>
      <c r="C30" s="5" t="s">
        <v>56</v>
      </c>
      <c r="D30" s="4">
        <v>16251</v>
      </c>
      <c r="E30" s="20">
        <v>110</v>
      </c>
      <c r="F30" s="52"/>
      <c r="G30" s="4" t="s">
        <v>50</v>
      </c>
      <c r="H30" s="4" t="s">
        <v>36</v>
      </c>
      <c r="I30" s="4" t="s">
        <v>17</v>
      </c>
      <c r="J30" s="4">
        <v>2092</v>
      </c>
    </row>
    <row r="31" spans="1:10" ht="15" customHeight="1" x14ac:dyDescent="0.2">
      <c r="A31" s="5"/>
      <c r="B31" s="5"/>
      <c r="C31" s="5" t="s">
        <v>57</v>
      </c>
      <c r="D31" s="4">
        <v>21422</v>
      </c>
      <c r="E31" s="20">
        <v>57</v>
      </c>
      <c r="F31" s="52"/>
      <c r="G31" s="4" t="s">
        <v>52</v>
      </c>
      <c r="H31" s="4" t="s">
        <v>53</v>
      </c>
      <c r="I31" s="4" t="s">
        <v>54</v>
      </c>
      <c r="J31" s="4">
        <v>2095</v>
      </c>
    </row>
    <row r="32" spans="1:10" ht="15" customHeight="1" x14ac:dyDescent="0.2">
      <c r="A32" s="5"/>
      <c r="B32" s="5"/>
      <c r="C32" s="5" t="s">
        <v>58</v>
      </c>
      <c r="D32" s="4">
        <v>16251</v>
      </c>
      <c r="E32" s="20">
        <v>280</v>
      </c>
      <c r="F32" s="52"/>
      <c r="G32" s="4" t="s">
        <v>59</v>
      </c>
      <c r="H32" s="4" t="s">
        <v>27</v>
      </c>
      <c r="I32" s="4" t="s">
        <v>28</v>
      </c>
      <c r="J32" s="4">
        <v>2089</v>
      </c>
    </row>
    <row r="33" spans="1:10" ht="15" customHeight="1" x14ac:dyDescent="0.2">
      <c r="A33" s="5"/>
      <c r="B33" s="5"/>
      <c r="C33" s="5" t="s">
        <v>60</v>
      </c>
      <c r="D33" s="4">
        <v>16251</v>
      </c>
      <c r="E33" s="20">
        <v>493</v>
      </c>
      <c r="F33" s="52"/>
      <c r="G33" s="4" t="s">
        <v>35</v>
      </c>
      <c r="H33" s="4" t="s">
        <v>36</v>
      </c>
      <c r="I33" s="4" t="s">
        <v>17</v>
      </c>
      <c r="J33" s="4">
        <v>2092</v>
      </c>
    </row>
    <row r="34" spans="1:10" ht="15" customHeight="1" x14ac:dyDescent="0.2">
      <c r="A34" s="15"/>
      <c r="B34" s="15"/>
      <c r="C34" s="5" t="s">
        <v>61</v>
      </c>
      <c r="D34" s="4">
        <v>16251</v>
      </c>
      <c r="E34" s="20">
        <v>2</v>
      </c>
      <c r="F34" s="53"/>
      <c r="G34" s="4" t="s">
        <v>50</v>
      </c>
      <c r="H34" s="4" t="s">
        <v>36</v>
      </c>
      <c r="I34" s="4" t="s">
        <v>17</v>
      </c>
      <c r="J34" s="4">
        <v>2092</v>
      </c>
    </row>
    <row r="35" spans="1:10" ht="15" customHeight="1" x14ac:dyDescent="0.2">
      <c r="A35" s="5">
        <v>11</v>
      </c>
      <c r="B35" s="5" t="s">
        <v>62</v>
      </c>
      <c r="C35" s="5" t="s">
        <v>63</v>
      </c>
      <c r="D35" s="4">
        <v>16249</v>
      </c>
      <c r="E35" s="20">
        <v>20205</v>
      </c>
      <c r="F35" s="51">
        <v>293817</v>
      </c>
      <c r="G35" s="4" t="s">
        <v>64</v>
      </c>
      <c r="H35" s="4" t="s">
        <v>36</v>
      </c>
      <c r="I35" s="4" t="s">
        <v>17</v>
      </c>
      <c r="J35" s="4">
        <v>2092</v>
      </c>
    </row>
    <row r="36" spans="1:10" ht="15" customHeight="1" x14ac:dyDescent="0.2">
      <c r="A36" s="5"/>
      <c r="B36" s="5"/>
      <c r="C36" s="5" t="s">
        <v>65</v>
      </c>
      <c r="D36" s="4">
        <v>16249</v>
      </c>
      <c r="E36" s="20">
        <v>7</v>
      </c>
      <c r="F36" s="52"/>
      <c r="G36" s="4" t="s">
        <v>64</v>
      </c>
      <c r="H36" s="4" t="s">
        <v>36</v>
      </c>
      <c r="I36" s="4" t="s">
        <v>17</v>
      </c>
      <c r="J36" s="4">
        <v>2092</v>
      </c>
    </row>
    <row r="37" spans="1:10" ht="15" customHeight="1" x14ac:dyDescent="0.2">
      <c r="A37" s="5"/>
      <c r="B37" s="5"/>
      <c r="C37" s="5" t="s">
        <v>66</v>
      </c>
      <c r="D37" s="4">
        <v>16249</v>
      </c>
      <c r="E37" s="20">
        <v>12</v>
      </c>
      <c r="F37" s="52"/>
      <c r="G37" s="4" t="s">
        <v>64</v>
      </c>
      <c r="H37" s="4" t="s">
        <v>36</v>
      </c>
      <c r="I37" s="4" t="s">
        <v>17</v>
      </c>
      <c r="J37" s="4">
        <v>2092</v>
      </c>
    </row>
    <row r="38" spans="1:10" ht="15" customHeight="1" x14ac:dyDescent="0.2">
      <c r="A38" s="5"/>
      <c r="B38" s="5"/>
      <c r="C38" s="5" t="s">
        <v>67</v>
      </c>
      <c r="D38" s="4">
        <v>16249</v>
      </c>
      <c r="E38" s="20">
        <v>24</v>
      </c>
      <c r="F38" s="52"/>
      <c r="G38" s="4" t="s">
        <v>64</v>
      </c>
      <c r="H38" s="4" t="s">
        <v>36</v>
      </c>
      <c r="I38" s="4" t="s">
        <v>17</v>
      </c>
      <c r="J38" s="4">
        <v>2092</v>
      </c>
    </row>
    <row r="39" spans="1:10" ht="15" customHeight="1" x14ac:dyDescent="0.2">
      <c r="A39" s="5"/>
      <c r="B39" s="5"/>
      <c r="C39" s="5" t="s">
        <v>68</v>
      </c>
      <c r="D39" s="4">
        <v>16249</v>
      </c>
      <c r="E39" s="20">
        <v>10</v>
      </c>
      <c r="F39" s="52"/>
      <c r="G39" s="4" t="s">
        <v>64</v>
      </c>
      <c r="H39" s="4" t="s">
        <v>36</v>
      </c>
      <c r="I39" s="4" t="s">
        <v>17</v>
      </c>
      <c r="J39" s="4">
        <v>2092</v>
      </c>
    </row>
    <row r="40" spans="1:10" ht="15" customHeight="1" x14ac:dyDescent="0.2">
      <c r="A40" s="5"/>
      <c r="B40" s="5"/>
      <c r="C40" s="5" t="s">
        <v>69</v>
      </c>
      <c r="D40" s="4">
        <v>21422</v>
      </c>
      <c r="E40" s="20">
        <v>324</v>
      </c>
      <c r="F40" s="52"/>
      <c r="G40" s="4" t="s">
        <v>52</v>
      </c>
      <c r="H40" s="4" t="s">
        <v>53</v>
      </c>
      <c r="I40" s="4" t="s">
        <v>54</v>
      </c>
      <c r="J40" s="4">
        <v>2095</v>
      </c>
    </row>
    <row r="41" spans="1:10" ht="15" customHeight="1" x14ac:dyDescent="0.2">
      <c r="A41" s="5"/>
      <c r="B41" s="5"/>
      <c r="C41" s="5" t="s">
        <v>70</v>
      </c>
      <c r="D41" s="4">
        <v>16249</v>
      </c>
      <c r="E41" s="20">
        <v>1468</v>
      </c>
      <c r="F41" s="52"/>
      <c r="G41" s="4" t="s">
        <v>50</v>
      </c>
      <c r="H41" s="4" t="s">
        <v>36</v>
      </c>
      <c r="I41" s="4" t="s">
        <v>17</v>
      </c>
      <c r="J41" s="4">
        <v>2092</v>
      </c>
    </row>
    <row r="42" spans="1:10" ht="15" customHeight="1" x14ac:dyDescent="0.2">
      <c r="A42" s="5"/>
      <c r="B42" s="5"/>
      <c r="C42" s="5" t="s">
        <v>71</v>
      </c>
      <c r="D42" s="4">
        <v>21422</v>
      </c>
      <c r="E42" s="20">
        <v>202</v>
      </c>
      <c r="F42" s="52"/>
      <c r="G42" s="4" t="s">
        <v>52</v>
      </c>
      <c r="H42" s="4" t="s">
        <v>53</v>
      </c>
      <c r="I42" s="4" t="s">
        <v>54</v>
      </c>
      <c r="J42" s="4">
        <v>2095</v>
      </c>
    </row>
    <row r="43" spans="1:10" ht="15" customHeight="1" x14ac:dyDescent="0.2">
      <c r="A43" s="5"/>
      <c r="B43" s="5"/>
      <c r="C43" s="5" t="s">
        <v>72</v>
      </c>
      <c r="D43" s="4">
        <v>16249</v>
      </c>
      <c r="E43" s="20">
        <v>311</v>
      </c>
      <c r="F43" s="52"/>
      <c r="G43" s="4" t="s">
        <v>50</v>
      </c>
      <c r="H43" s="4" t="s">
        <v>36</v>
      </c>
      <c r="I43" s="4" t="s">
        <v>17</v>
      </c>
      <c r="J43" s="4">
        <v>2092</v>
      </c>
    </row>
    <row r="44" spans="1:10" ht="15" customHeight="1" x14ac:dyDescent="0.2">
      <c r="A44" s="5"/>
      <c r="B44" s="5"/>
      <c r="C44" s="5" t="s">
        <v>73</v>
      </c>
      <c r="D44" s="4">
        <v>21422</v>
      </c>
      <c r="E44" s="20">
        <v>101</v>
      </c>
      <c r="F44" s="52"/>
      <c r="G44" s="4" t="s">
        <v>52</v>
      </c>
      <c r="H44" s="4" t="s">
        <v>53</v>
      </c>
      <c r="I44" s="4" t="s">
        <v>54</v>
      </c>
      <c r="J44" s="4">
        <v>2095</v>
      </c>
    </row>
    <row r="45" spans="1:10" ht="15" customHeight="1" x14ac:dyDescent="0.2">
      <c r="A45" s="5"/>
      <c r="B45" s="5"/>
      <c r="C45" s="5" t="s">
        <v>74</v>
      </c>
      <c r="D45" s="4">
        <v>16249</v>
      </c>
      <c r="E45" s="20">
        <v>49</v>
      </c>
      <c r="F45" s="53"/>
      <c r="G45" s="4" t="s">
        <v>50</v>
      </c>
      <c r="H45" s="4" t="s">
        <v>36</v>
      </c>
      <c r="I45" s="4" t="s">
        <v>17</v>
      </c>
      <c r="J45" s="4">
        <v>2092</v>
      </c>
    </row>
    <row r="46" spans="1:10" ht="15" customHeight="1" x14ac:dyDescent="0.2">
      <c r="A46" s="5"/>
      <c r="B46" s="5"/>
      <c r="C46" s="5"/>
      <c r="D46" s="4"/>
      <c r="E46" s="17">
        <f>SUM(E27:E45)</f>
        <v>27875</v>
      </c>
      <c r="F46" s="21">
        <f>F27+F35</f>
        <v>360593</v>
      </c>
      <c r="G46" s="4"/>
      <c r="H46" s="4"/>
      <c r="I46" s="4"/>
      <c r="J46" s="4"/>
    </row>
    <row r="47" spans="1:10" ht="16.5" customHeight="1" x14ac:dyDescent="0.2">
      <c r="A47" s="40" t="s">
        <v>75</v>
      </c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26.25" customHeight="1" x14ac:dyDescent="0.2">
      <c r="A48" s="41" t="s">
        <v>1</v>
      </c>
      <c r="B48" s="41" t="s">
        <v>2</v>
      </c>
      <c r="C48" s="43" t="s">
        <v>3</v>
      </c>
      <c r="D48" s="41" t="s">
        <v>4</v>
      </c>
      <c r="E48" s="45" t="s">
        <v>5</v>
      </c>
      <c r="F48" s="43" t="s">
        <v>76</v>
      </c>
      <c r="G48" s="47" t="s">
        <v>77</v>
      </c>
      <c r="H48" s="47"/>
      <c r="I48" s="47"/>
      <c r="J48" s="47"/>
    </row>
    <row r="49" spans="1:10" ht="26.25" customHeight="1" x14ac:dyDescent="0.2">
      <c r="A49" s="42"/>
      <c r="B49" s="42"/>
      <c r="C49" s="44"/>
      <c r="D49" s="42"/>
      <c r="E49" s="46"/>
      <c r="F49" s="44"/>
      <c r="G49" s="3" t="s">
        <v>78</v>
      </c>
      <c r="H49" s="3" t="s">
        <v>9</v>
      </c>
      <c r="I49" s="3" t="s">
        <v>10</v>
      </c>
      <c r="J49" s="3" t="s">
        <v>11</v>
      </c>
    </row>
    <row r="50" spans="1:10" ht="15" customHeight="1" x14ac:dyDescent="0.2">
      <c r="A50" s="5">
        <v>12</v>
      </c>
      <c r="B50" s="5" t="s">
        <v>79</v>
      </c>
      <c r="C50" s="22" t="s">
        <v>80</v>
      </c>
      <c r="D50" s="4" t="s">
        <v>81</v>
      </c>
      <c r="E50" s="20">
        <v>2377</v>
      </c>
      <c r="F50" s="32">
        <v>84725.9</v>
      </c>
      <c r="G50" s="33" t="s">
        <v>82</v>
      </c>
      <c r="H50" s="36">
        <v>39322</v>
      </c>
      <c r="I50" s="36">
        <v>69372</v>
      </c>
      <c r="J50" s="37">
        <v>2089</v>
      </c>
    </row>
    <row r="51" spans="1:10" ht="15" customHeight="1" x14ac:dyDescent="0.2">
      <c r="A51" s="5"/>
      <c r="B51" s="5"/>
      <c r="C51" s="22" t="s">
        <v>83</v>
      </c>
      <c r="D51" s="4" t="s">
        <v>81</v>
      </c>
      <c r="E51" s="20">
        <v>143</v>
      </c>
      <c r="F51" s="32"/>
      <c r="G51" s="34"/>
      <c r="H51" s="34"/>
      <c r="I51" s="34"/>
      <c r="J51" s="38"/>
    </row>
    <row r="52" spans="1:10" ht="15" customHeight="1" x14ac:dyDescent="0.2">
      <c r="A52" s="5"/>
      <c r="B52" s="5"/>
      <c r="C52" s="22" t="s">
        <v>84</v>
      </c>
      <c r="D52" s="4" t="s">
        <v>81</v>
      </c>
      <c r="E52" s="20">
        <v>2563</v>
      </c>
      <c r="F52" s="32"/>
      <c r="G52" s="34"/>
      <c r="H52" s="34"/>
      <c r="I52" s="34"/>
      <c r="J52" s="38"/>
    </row>
    <row r="53" spans="1:10" ht="15" customHeight="1" x14ac:dyDescent="0.2">
      <c r="A53" s="5">
        <v>13</v>
      </c>
      <c r="B53" s="5" t="s">
        <v>85</v>
      </c>
      <c r="C53" s="22" t="s">
        <v>86</v>
      </c>
      <c r="D53" s="4" t="s">
        <v>81</v>
      </c>
      <c r="E53" s="20">
        <v>1213</v>
      </c>
      <c r="F53" s="32">
        <v>14361.9</v>
      </c>
      <c r="G53" s="34"/>
      <c r="H53" s="34"/>
      <c r="I53" s="34"/>
      <c r="J53" s="38"/>
    </row>
    <row r="54" spans="1:10" ht="15" customHeight="1" x14ac:dyDescent="0.2">
      <c r="A54" s="5"/>
      <c r="B54" s="5"/>
      <c r="C54" s="22" t="s">
        <v>87</v>
      </c>
      <c r="D54" s="4" t="s">
        <v>81</v>
      </c>
      <c r="E54" s="20">
        <v>96</v>
      </c>
      <c r="F54" s="32"/>
      <c r="G54" s="35"/>
      <c r="H54" s="35"/>
      <c r="I54" s="35"/>
      <c r="J54" s="39"/>
    </row>
    <row r="55" spans="1:10" x14ac:dyDescent="0.2">
      <c r="A55" s="1"/>
      <c r="B55" s="1"/>
      <c r="C55" s="1"/>
      <c r="D55" s="23"/>
      <c r="E55" s="24">
        <f>SUM(E50:E54)</f>
        <v>6392</v>
      </c>
      <c r="F55" s="25">
        <f>F50+F53</f>
        <v>99087.799999999988</v>
      </c>
    </row>
    <row r="56" spans="1:10" x14ac:dyDescent="0.2">
      <c r="A56" s="1"/>
      <c r="B56" s="1"/>
      <c r="C56" s="1"/>
      <c r="D56" s="23"/>
      <c r="E56" s="26"/>
      <c r="F56" s="1"/>
    </row>
    <row r="57" spans="1:10" x14ac:dyDescent="0.2">
      <c r="A57" s="1"/>
      <c r="B57" s="1"/>
      <c r="C57" s="1"/>
      <c r="D57" s="23"/>
      <c r="E57" s="26"/>
      <c r="F57" s="1"/>
    </row>
    <row r="58" spans="1:10" x14ac:dyDescent="0.2">
      <c r="A58" s="31" t="s">
        <v>88</v>
      </c>
      <c r="B58" s="31"/>
      <c r="C58" s="31"/>
      <c r="D58" s="31"/>
      <c r="E58" s="27">
        <f>E25+E46+E55</f>
        <v>45108</v>
      </c>
      <c r="F58" s="28">
        <f>F25+F46+F55</f>
        <v>589446.80000000005</v>
      </c>
    </row>
    <row r="59" spans="1:10" x14ac:dyDescent="0.2">
      <c r="A59" s="1"/>
      <c r="B59" s="1"/>
      <c r="C59" s="1"/>
      <c r="D59" s="23"/>
      <c r="E59" s="26"/>
      <c r="F59" s="1"/>
    </row>
    <row r="60" spans="1:10" x14ac:dyDescent="0.2">
      <c r="A60" s="1" t="s">
        <v>89</v>
      </c>
      <c r="B60" s="1"/>
      <c r="C60" s="1"/>
      <c r="D60" s="23"/>
      <c r="E60" s="26"/>
      <c r="F60" s="1"/>
    </row>
    <row r="61" spans="1:10" x14ac:dyDescent="0.2">
      <c r="A61" s="1" t="s">
        <v>90</v>
      </c>
      <c r="B61" s="1"/>
      <c r="C61" s="1"/>
      <c r="D61" s="23"/>
      <c r="E61" s="26"/>
      <c r="F61" s="1"/>
    </row>
    <row r="62" spans="1:10" x14ac:dyDescent="0.2">
      <c r="A62" s="1"/>
      <c r="B62" s="1"/>
      <c r="C62" s="1"/>
      <c r="D62" s="23"/>
      <c r="E62" s="26"/>
      <c r="F62" s="1"/>
    </row>
    <row r="63" spans="1:10" x14ac:dyDescent="0.2">
      <c r="A63" s="1"/>
      <c r="B63" s="1"/>
      <c r="C63" s="1"/>
      <c r="D63" s="23"/>
      <c r="E63" s="26"/>
      <c r="F63" s="1"/>
    </row>
    <row r="64" spans="1:10" x14ac:dyDescent="0.2">
      <c r="A64" s="1"/>
      <c r="B64" s="1"/>
      <c r="C64" s="1"/>
      <c r="D64" s="23"/>
      <c r="E64" s="26"/>
      <c r="F64" s="1"/>
    </row>
    <row r="65" spans="1:6" x14ac:dyDescent="0.2">
      <c r="A65" s="1"/>
      <c r="B65" s="1"/>
      <c r="C65" s="1"/>
      <c r="D65" s="23"/>
      <c r="E65" s="26"/>
      <c r="F65" s="1"/>
    </row>
    <row r="66" spans="1:6" x14ac:dyDescent="0.2">
      <c r="A66" s="1"/>
      <c r="B66" s="1"/>
      <c r="C66" s="1"/>
      <c r="D66" s="23"/>
      <c r="E66" s="26"/>
      <c r="F66" s="1"/>
    </row>
  </sheetData>
  <mergeCells count="29">
    <mergeCell ref="F35:F45"/>
    <mergeCell ref="A2:I2"/>
    <mergeCell ref="A4:A5"/>
    <mergeCell ref="B4:B5"/>
    <mergeCell ref="C4:C5"/>
    <mergeCell ref="D4:D5"/>
    <mergeCell ref="E4:E5"/>
    <mergeCell ref="F4:F5"/>
    <mergeCell ref="G4:J4"/>
    <mergeCell ref="A6:J6"/>
    <mergeCell ref="F11:F13"/>
    <mergeCell ref="F14:F16"/>
    <mergeCell ref="A26:J26"/>
    <mergeCell ref="F27:F34"/>
    <mergeCell ref="J50:J54"/>
    <mergeCell ref="F53:F54"/>
    <mergeCell ref="A47:J47"/>
    <mergeCell ref="A48:A49"/>
    <mergeCell ref="B48:B49"/>
    <mergeCell ref="C48:C49"/>
    <mergeCell ref="D48:D49"/>
    <mergeCell ref="E48:E49"/>
    <mergeCell ref="F48:F49"/>
    <mergeCell ref="G48:J48"/>
    <mergeCell ref="A58:D58"/>
    <mergeCell ref="F50:F52"/>
    <mergeCell ref="G50:G54"/>
    <mergeCell ref="H50:H54"/>
    <mergeCell ref="I50:I54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4" orientation="landscape" horizontalDpi="300" r:id="rId1"/>
  <headerFooter alignWithMargins="0"/>
  <rowBreaks count="1" manualBreakCount="1">
    <brk id="3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grunty-ewidencja</vt:lpstr>
      <vt:lpstr>'grunty-ewidencja'!Obszar_wydruku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Bielawa Ewa [Eltur-Serwis]</dc:creator>
  <cp:lastModifiedBy>Bielawa Ewa [Eltur-Serwis]</cp:lastModifiedBy>
  <dcterms:created xsi:type="dcterms:W3CDTF">2024-02-01T10:08:58Z</dcterms:created>
  <dcterms:modified xsi:type="dcterms:W3CDTF">2024-02-06T11:08:59Z</dcterms:modified>
</cp:coreProperties>
</file>