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arap\Documents\0. Sprawozdania\2024\CIT-8 i ST za 2024r\Dane do CIT ST\"/>
    </mc:Choice>
  </mc:AlternateContent>
  <bookViews>
    <workbookView xWindow="0" yWindow="0" windowWidth="17256" windowHeight="6192"/>
  </bookViews>
  <sheets>
    <sheet name="Spółka 2024" sheetId="1" r:id="rId1"/>
  </sheets>
  <definedNames>
    <definedName name="_xlnm._FilterDatabase" localSheetId="0" hidden="1">'Spółka 2024'!$A$4:$N$47</definedName>
  </definedNames>
  <calcPr calcId="162913"/>
</workbook>
</file>

<file path=xl/calcChain.xml><?xml version="1.0" encoding="utf-8"?>
<calcChain xmlns="http://schemas.openxmlformats.org/spreadsheetml/2006/main">
  <c r="K42" i="1" l="1"/>
  <c r="L42" i="1"/>
  <c r="J42" i="1"/>
  <c r="N8" i="1" l="1"/>
  <c r="K45" i="1" l="1"/>
  <c r="L45" i="1"/>
  <c r="J45" i="1"/>
  <c r="K44" i="1"/>
  <c r="L44" i="1"/>
  <c r="J44" i="1"/>
  <c r="K43" i="1"/>
  <c r="L43" i="1"/>
  <c r="J43" i="1"/>
  <c r="M39" i="1"/>
  <c r="M40" i="1"/>
  <c r="M41" i="1"/>
  <c r="M36" i="1"/>
  <c r="M37" i="1"/>
  <c r="M38" i="1"/>
  <c r="M33" i="1"/>
  <c r="M34" i="1"/>
  <c r="M35" i="1"/>
  <c r="M30" i="1"/>
  <c r="M31" i="1"/>
  <c r="M32" i="1"/>
  <c r="M27" i="1"/>
  <c r="M28" i="1"/>
  <c r="M29" i="1"/>
  <c r="M24" i="1"/>
  <c r="M25" i="1"/>
  <c r="M26" i="1"/>
  <c r="M21" i="1"/>
  <c r="M22" i="1"/>
  <c r="M23" i="1"/>
  <c r="M18" i="1"/>
  <c r="M19" i="1"/>
  <c r="M20" i="1"/>
  <c r="M15" i="1"/>
  <c r="M16" i="1"/>
  <c r="M17" i="1"/>
  <c r="M12" i="1"/>
  <c r="M13" i="1"/>
  <c r="M14" i="1"/>
  <c r="M9" i="1"/>
  <c r="M10" i="1"/>
  <c r="M11" i="1"/>
  <c r="M6" i="1"/>
  <c r="M7" i="1"/>
  <c r="M8" i="1"/>
  <c r="M43" i="1" l="1"/>
  <c r="K46" i="1"/>
  <c r="K47" i="1" s="1"/>
  <c r="J46" i="1"/>
  <c r="J47" i="1" s="1"/>
  <c r="M45" i="1"/>
  <c r="M44" i="1"/>
  <c r="M42" i="1"/>
  <c r="L46" i="1"/>
  <c r="L47" i="1" s="1"/>
  <c r="M46" i="1" l="1"/>
</calcChain>
</file>

<file path=xl/comments1.xml><?xml version="1.0" encoding="utf-8"?>
<comments xmlns="http://schemas.openxmlformats.org/spreadsheetml/2006/main">
  <authors>
    <author>Paweł Szczotka</author>
  </authors>
  <commentList>
    <comment ref="J5" authorId="0" shapeId="0">
      <text>
        <r>
          <rPr>
            <b/>
            <sz val="9"/>
            <color indexed="81"/>
            <rFont val="Tahoma"/>
            <family val="2"/>
            <charset val="238"/>
          </rPr>
          <t>Paweł Szczotka:</t>
        </r>
        <r>
          <rPr>
            <sz val="9"/>
            <color indexed="81"/>
            <rFont val="Tahoma"/>
            <family val="2"/>
            <charset val="238"/>
          </rPr>
          <t xml:space="preserve">
stan zatrudnienia na ostatni dzień miesiąca, aktywni, osoby</t>
        </r>
      </text>
    </comment>
  </commentList>
</comments>
</file>

<file path=xl/sharedStrings.xml><?xml version="1.0" encoding="utf-8"?>
<sst xmlns="http://schemas.openxmlformats.org/spreadsheetml/2006/main" count="308" uniqueCount="34">
  <si>
    <t>rok</t>
  </si>
  <si>
    <t>Pełna nazwa zakładu (oddziału)</t>
  </si>
  <si>
    <t>Skrócona nazwa zakładu (oddziału)</t>
  </si>
  <si>
    <t>Regon zakładu (oddziału)</t>
  </si>
  <si>
    <t>NIP zakładu (oddziału)</t>
  </si>
  <si>
    <t>Bogatynia</t>
  </si>
  <si>
    <t>Opole</t>
  </si>
  <si>
    <t>230928847-00000</t>
  </si>
  <si>
    <t>6151814436</t>
  </si>
  <si>
    <t>ELTUR-SERWIS spółka z ograniczoną odpowiedzialnością</t>
  </si>
  <si>
    <t>ELTUR-SERWIS sp. z o.o.</t>
  </si>
  <si>
    <t>ELTUR-SERWIS spółka z ograniczoną odpowiedzialnością Oddział Bogatynia</t>
  </si>
  <si>
    <t>ELTUR-SERWIS sp. z o.o. Oddział Bogatynia</t>
  </si>
  <si>
    <t>230928847-00033</t>
  </si>
  <si>
    <t>1010008630</t>
  </si>
  <si>
    <t>dane do CIT-ST.</t>
  </si>
  <si>
    <t>ELTUR-SERWIS sp. z o.o. Oddział Opole</t>
  </si>
  <si>
    <t>ELTUR-SERWIS spółka z ograniczoną odpowiedzialnością Oddział Opole</t>
  </si>
  <si>
    <t>Nazwa powiatu</t>
  </si>
  <si>
    <t>Nazwa gminy</t>
  </si>
  <si>
    <t>Kod gminy</t>
  </si>
  <si>
    <t>ZGORZELECKI</t>
  </si>
  <si>
    <t>BOGATYNIA</t>
  </si>
  <si>
    <t>022503 3</t>
  </si>
  <si>
    <t>M.OPOLE</t>
  </si>
  <si>
    <t>166101 1</t>
  </si>
  <si>
    <t>23092884700026</t>
  </si>
  <si>
    <t>9910494334</t>
  </si>
  <si>
    <t>Miejscowość</t>
  </si>
  <si>
    <t>OPOLE</t>
  </si>
  <si>
    <t>Razem Spółka</t>
  </si>
  <si>
    <t>m-c</t>
  </si>
  <si>
    <t xml:space="preserve">Liczba zatrudnionych w zakładzie (oddziale) </t>
  </si>
  <si>
    <t xml:space="preserve">Liczba zatrudnionych w ostatnim dniu miesiąca w 2024r. wg miejsca wykonywania pracy wynikającego z umowy o pracę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</si>
</sst>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9C0006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vertical="center" wrapText="1"/>
    </xf>
    <xf numFmtId="49" fontId="3" fillId="6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zoomScale="115" zoomScaleNormal="115" zoomScaleSheetLayoutView="115" workbookViewId="0">
      <pane xSplit="3" ySplit="5" topLeftCell="D39" activePane="bottomRight" state="frozen"/>
      <selection pane="topRight" activeCell="D1" sqref="D1"/>
      <selection pane="bottomLeft" activeCell="A6" sqref="A6"/>
      <selection pane="bottomRight" activeCell="J42" sqref="J42:L42"/>
    </sheetView>
  </sheetViews>
  <sheetFormatPr defaultColWidth="9.109375" defaultRowHeight="10.199999999999999" x14ac:dyDescent="0.3"/>
  <cols>
    <col min="1" max="1" width="4.44140625" style="35" customWidth="1"/>
    <col min="2" max="2" width="19.33203125" style="3" customWidth="1"/>
    <col min="3" max="3" width="17.5546875" style="2" customWidth="1"/>
    <col min="4" max="7" width="11.33203125" style="12" customWidth="1"/>
    <col min="8" max="8" width="16.5546875" style="2" customWidth="1"/>
    <col min="9" max="9" width="14.109375" style="2" customWidth="1"/>
    <col min="10" max="10" width="11.88671875" style="11" customWidth="1"/>
    <col min="11" max="12" width="12.5546875" style="11" customWidth="1"/>
    <col min="13" max="13" width="9.33203125" style="2" customWidth="1"/>
    <col min="14" max="14" width="3.6640625" style="2" customWidth="1"/>
    <col min="15" max="16" width="15" style="2" customWidth="1"/>
    <col min="17" max="18" width="21" style="2" customWidth="1"/>
    <col min="19" max="19" width="15.88671875" style="2" customWidth="1"/>
    <col min="20" max="16384" width="9.109375" style="2"/>
  </cols>
  <sheetData>
    <row r="1" spans="1:14" ht="18" customHeight="1" x14ac:dyDescent="0.3">
      <c r="B1" s="6" t="s">
        <v>15</v>
      </c>
      <c r="C1" s="45" t="s">
        <v>0</v>
      </c>
      <c r="D1" s="25"/>
      <c r="E1" s="25"/>
      <c r="F1" s="25"/>
      <c r="G1" s="25"/>
      <c r="H1" s="25"/>
    </row>
    <row r="2" spans="1:14" ht="18" customHeight="1" x14ac:dyDescent="0.3">
      <c r="B2" s="1"/>
      <c r="C2" s="46">
        <v>2024</v>
      </c>
      <c r="D2" s="24"/>
      <c r="E2" s="24"/>
      <c r="F2" s="24"/>
      <c r="G2" s="24"/>
      <c r="H2" s="47"/>
      <c r="I2" s="5"/>
      <c r="J2" s="20"/>
      <c r="K2" s="18"/>
    </row>
    <row r="3" spans="1:14" ht="14.4" x14ac:dyDescent="0.3">
      <c r="B3" s="1"/>
      <c r="H3" s="9"/>
      <c r="I3" s="5"/>
      <c r="J3" s="20"/>
      <c r="K3" s="18"/>
    </row>
    <row r="4" spans="1:14" s="7" customFormat="1" ht="39" customHeight="1" x14ac:dyDescent="0.3">
      <c r="A4" s="36"/>
      <c r="B4" s="6"/>
      <c r="D4" s="19"/>
      <c r="E4" s="19"/>
      <c r="F4" s="19"/>
      <c r="G4" s="19"/>
      <c r="H4" s="9"/>
      <c r="I4" s="8"/>
      <c r="J4" s="48" t="s">
        <v>33</v>
      </c>
      <c r="K4" s="48"/>
      <c r="L4" s="48"/>
    </row>
    <row r="5" spans="1:14" s="3" customFormat="1" ht="40.799999999999997" x14ac:dyDescent="0.3">
      <c r="A5" s="37" t="s">
        <v>31</v>
      </c>
      <c r="B5" s="4" t="s">
        <v>1</v>
      </c>
      <c r="C5" s="4" t="s">
        <v>2</v>
      </c>
      <c r="D5" s="14" t="s">
        <v>18</v>
      </c>
      <c r="E5" s="14" t="s">
        <v>19</v>
      </c>
      <c r="F5" s="14" t="s">
        <v>20</v>
      </c>
      <c r="G5" s="14" t="s">
        <v>28</v>
      </c>
      <c r="H5" s="4" t="s">
        <v>3</v>
      </c>
      <c r="I5" s="4" t="s">
        <v>4</v>
      </c>
      <c r="J5" s="14" t="s">
        <v>32</v>
      </c>
      <c r="K5" s="14" t="s">
        <v>5</v>
      </c>
      <c r="L5" s="14" t="s">
        <v>6</v>
      </c>
    </row>
    <row r="6" spans="1:14" s="13" customFormat="1" ht="30.6" x14ac:dyDescent="0.3">
      <c r="A6" s="38">
        <v>1</v>
      </c>
      <c r="B6" s="15" t="s">
        <v>9</v>
      </c>
      <c r="C6" s="15" t="s">
        <v>10</v>
      </c>
      <c r="D6" s="22" t="s">
        <v>21</v>
      </c>
      <c r="E6" s="22" t="s">
        <v>22</v>
      </c>
      <c r="F6" s="22" t="s">
        <v>23</v>
      </c>
      <c r="G6" s="22" t="s">
        <v>22</v>
      </c>
      <c r="H6" s="16" t="s">
        <v>7</v>
      </c>
      <c r="I6" s="16" t="s">
        <v>8</v>
      </c>
      <c r="J6" s="17">
        <v>323</v>
      </c>
      <c r="K6" s="17">
        <v>323</v>
      </c>
      <c r="L6" s="17"/>
      <c r="M6" s="23">
        <f t="shared" ref="M6:M42" si="0">L6+K6-J6</f>
        <v>0</v>
      </c>
    </row>
    <row r="7" spans="1:14" s="13" customFormat="1" ht="40.799999999999997" x14ac:dyDescent="0.3">
      <c r="A7" s="38">
        <v>1</v>
      </c>
      <c r="B7" s="15" t="s">
        <v>11</v>
      </c>
      <c r="C7" s="15" t="s">
        <v>12</v>
      </c>
      <c r="D7" s="22" t="s">
        <v>21</v>
      </c>
      <c r="E7" s="22" t="s">
        <v>22</v>
      </c>
      <c r="F7" s="22" t="s">
        <v>23</v>
      </c>
      <c r="G7" s="22" t="s">
        <v>22</v>
      </c>
      <c r="H7" s="16" t="s">
        <v>13</v>
      </c>
      <c r="I7" s="16" t="s">
        <v>14</v>
      </c>
      <c r="J7" s="17">
        <v>200</v>
      </c>
      <c r="K7" s="17">
        <v>200</v>
      </c>
      <c r="L7" s="17"/>
      <c r="M7" s="23">
        <f t="shared" si="0"/>
        <v>0</v>
      </c>
    </row>
    <row r="8" spans="1:14" s="13" customFormat="1" ht="40.799999999999997" x14ac:dyDescent="0.3">
      <c r="A8" s="38">
        <v>1</v>
      </c>
      <c r="B8" s="15" t="s">
        <v>17</v>
      </c>
      <c r="C8" s="15" t="s">
        <v>16</v>
      </c>
      <c r="D8" s="22" t="s">
        <v>24</v>
      </c>
      <c r="E8" s="22" t="s">
        <v>24</v>
      </c>
      <c r="F8" s="22" t="s">
        <v>25</v>
      </c>
      <c r="G8" s="22" t="s">
        <v>29</v>
      </c>
      <c r="H8" s="16" t="s">
        <v>26</v>
      </c>
      <c r="I8" s="16" t="s">
        <v>27</v>
      </c>
      <c r="J8" s="21">
        <v>141</v>
      </c>
      <c r="K8" s="21"/>
      <c r="L8" s="21">
        <v>141</v>
      </c>
      <c r="M8" s="23">
        <f t="shared" si="0"/>
        <v>0</v>
      </c>
      <c r="N8" s="13">
        <f>J6+J7+J8</f>
        <v>664</v>
      </c>
    </row>
    <row r="9" spans="1:14" ht="30.6" x14ac:dyDescent="0.3">
      <c r="A9" s="38">
        <v>2</v>
      </c>
      <c r="B9" s="15" t="s">
        <v>9</v>
      </c>
      <c r="C9" s="15" t="s">
        <v>10</v>
      </c>
      <c r="D9" s="22" t="s">
        <v>21</v>
      </c>
      <c r="E9" s="22" t="s">
        <v>22</v>
      </c>
      <c r="F9" s="22" t="s">
        <v>23</v>
      </c>
      <c r="G9" s="22" t="s">
        <v>22</v>
      </c>
      <c r="H9" s="16" t="s">
        <v>7</v>
      </c>
      <c r="I9" s="16" t="s">
        <v>8</v>
      </c>
      <c r="J9" s="17">
        <v>319</v>
      </c>
      <c r="K9" s="17">
        <v>319</v>
      </c>
      <c r="L9" s="17"/>
      <c r="M9" s="23">
        <f t="shared" si="0"/>
        <v>0</v>
      </c>
    </row>
    <row r="10" spans="1:14" ht="40.799999999999997" x14ac:dyDescent="0.3">
      <c r="A10" s="38">
        <v>2</v>
      </c>
      <c r="B10" s="15" t="s">
        <v>11</v>
      </c>
      <c r="C10" s="15" t="s">
        <v>12</v>
      </c>
      <c r="D10" s="22" t="s">
        <v>21</v>
      </c>
      <c r="E10" s="22" t="s">
        <v>22</v>
      </c>
      <c r="F10" s="22" t="s">
        <v>23</v>
      </c>
      <c r="G10" s="22" t="s">
        <v>22</v>
      </c>
      <c r="H10" s="16" t="s">
        <v>13</v>
      </c>
      <c r="I10" s="16" t="s">
        <v>14</v>
      </c>
      <c r="J10" s="17">
        <v>203</v>
      </c>
      <c r="K10" s="17">
        <v>203</v>
      </c>
      <c r="L10" s="17"/>
      <c r="M10" s="23">
        <f t="shared" si="0"/>
        <v>0</v>
      </c>
    </row>
    <row r="11" spans="1:14" ht="40.799999999999997" x14ac:dyDescent="0.3">
      <c r="A11" s="38">
        <v>2</v>
      </c>
      <c r="B11" s="15" t="s">
        <v>17</v>
      </c>
      <c r="C11" s="15" t="s">
        <v>16</v>
      </c>
      <c r="D11" s="22" t="s">
        <v>24</v>
      </c>
      <c r="E11" s="22" t="s">
        <v>24</v>
      </c>
      <c r="F11" s="22" t="s">
        <v>25</v>
      </c>
      <c r="G11" s="22" t="s">
        <v>29</v>
      </c>
      <c r="H11" s="16" t="s">
        <v>26</v>
      </c>
      <c r="I11" s="16" t="s">
        <v>27</v>
      </c>
      <c r="J11" s="21">
        <v>139</v>
      </c>
      <c r="K11" s="21"/>
      <c r="L11" s="21">
        <v>139</v>
      </c>
      <c r="M11" s="23">
        <f t="shared" si="0"/>
        <v>0</v>
      </c>
    </row>
    <row r="12" spans="1:14" ht="30.6" x14ac:dyDescent="0.3">
      <c r="A12" s="38">
        <v>3</v>
      </c>
      <c r="B12" s="15" t="s">
        <v>9</v>
      </c>
      <c r="C12" s="15" t="s">
        <v>10</v>
      </c>
      <c r="D12" s="22" t="s">
        <v>21</v>
      </c>
      <c r="E12" s="22" t="s">
        <v>22</v>
      </c>
      <c r="F12" s="22" t="s">
        <v>23</v>
      </c>
      <c r="G12" s="22" t="s">
        <v>22</v>
      </c>
      <c r="H12" s="16" t="s">
        <v>7</v>
      </c>
      <c r="I12" s="16" t="s">
        <v>8</v>
      </c>
      <c r="J12" s="17">
        <v>318</v>
      </c>
      <c r="K12" s="17">
        <v>318</v>
      </c>
      <c r="L12" s="17"/>
      <c r="M12" s="23">
        <f t="shared" si="0"/>
        <v>0</v>
      </c>
    </row>
    <row r="13" spans="1:14" ht="40.799999999999997" x14ac:dyDescent="0.3">
      <c r="A13" s="38">
        <v>3</v>
      </c>
      <c r="B13" s="15" t="s">
        <v>11</v>
      </c>
      <c r="C13" s="15" t="s">
        <v>12</v>
      </c>
      <c r="D13" s="22" t="s">
        <v>21</v>
      </c>
      <c r="E13" s="22" t="s">
        <v>22</v>
      </c>
      <c r="F13" s="22" t="s">
        <v>23</v>
      </c>
      <c r="G13" s="22" t="s">
        <v>22</v>
      </c>
      <c r="H13" s="16" t="s">
        <v>13</v>
      </c>
      <c r="I13" s="16" t="s">
        <v>14</v>
      </c>
      <c r="J13" s="17">
        <v>209</v>
      </c>
      <c r="K13" s="17">
        <v>209</v>
      </c>
      <c r="L13" s="17"/>
      <c r="M13" s="23">
        <f t="shared" si="0"/>
        <v>0</v>
      </c>
    </row>
    <row r="14" spans="1:14" ht="40.799999999999997" x14ac:dyDescent="0.3">
      <c r="A14" s="38">
        <v>3</v>
      </c>
      <c r="B14" s="15" t="s">
        <v>17</v>
      </c>
      <c r="C14" s="15" t="s">
        <v>16</v>
      </c>
      <c r="D14" s="22" t="s">
        <v>24</v>
      </c>
      <c r="E14" s="22" t="s">
        <v>24</v>
      </c>
      <c r="F14" s="22" t="s">
        <v>25</v>
      </c>
      <c r="G14" s="22" t="s">
        <v>29</v>
      </c>
      <c r="H14" s="16" t="s">
        <v>26</v>
      </c>
      <c r="I14" s="16" t="s">
        <v>27</v>
      </c>
      <c r="J14" s="21">
        <v>137</v>
      </c>
      <c r="K14" s="21"/>
      <c r="L14" s="21">
        <v>137</v>
      </c>
      <c r="M14" s="23">
        <f t="shared" si="0"/>
        <v>0</v>
      </c>
    </row>
    <row r="15" spans="1:14" ht="30.6" x14ac:dyDescent="0.3">
      <c r="A15" s="38">
        <v>4</v>
      </c>
      <c r="B15" s="15" t="s">
        <v>9</v>
      </c>
      <c r="C15" s="15" t="s">
        <v>10</v>
      </c>
      <c r="D15" s="22" t="s">
        <v>21</v>
      </c>
      <c r="E15" s="22" t="s">
        <v>22</v>
      </c>
      <c r="F15" s="22" t="s">
        <v>23</v>
      </c>
      <c r="G15" s="22" t="s">
        <v>22</v>
      </c>
      <c r="H15" s="16" t="s">
        <v>7</v>
      </c>
      <c r="I15" s="16" t="s">
        <v>8</v>
      </c>
      <c r="J15" s="17">
        <v>314</v>
      </c>
      <c r="K15" s="17">
        <v>314</v>
      </c>
      <c r="L15" s="17"/>
      <c r="M15" s="23">
        <f t="shared" si="0"/>
        <v>0</v>
      </c>
    </row>
    <row r="16" spans="1:14" ht="40.799999999999997" x14ac:dyDescent="0.3">
      <c r="A16" s="38">
        <v>4</v>
      </c>
      <c r="B16" s="15" t="s">
        <v>11</v>
      </c>
      <c r="C16" s="15" t="s">
        <v>12</v>
      </c>
      <c r="D16" s="22" t="s">
        <v>21</v>
      </c>
      <c r="E16" s="22" t="s">
        <v>22</v>
      </c>
      <c r="F16" s="22" t="s">
        <v>23</v>
      </c>
      <c r="G16" s="22" t="s">
        <v>22</v>
      </c>
      <c r="H16" s="16" t="s">
        <v>13</v>
      </c>
      <c r="I16" s="16" t="s">
        <v>14</v>
      </c>
      <c r="J16" s="17">
        <v>213</v>
      </c>
      <c r="K16" s="17">
        <v>213</v>
      </c>
      <c r="L16" s="17"/>
      <c r="M16" s="23">
        <f t="shared" si="0"/>
        <v>0</v>
      </c>
    </row>
    <row r="17" spans="1:13" ht="40.799999999999997" x14ac:dyDescent="0.3">
      <c r="A17" s="38">
        <v>4</v>
      </c>
      <c r="B17" s="15" t="s">
        <v>17</v>
      </c>
      <c r="C17" s="15" t="s">
        <v>16</v>
      </c>
      <c r="D17" s="22" t="s">
        <v>24</v>
      </c>
      <c r="E17" s="22" t="s">
        <v>24</v>
      </c>
      <c r="F17" s="22" t="s">
        <v>25</v>
      </c>
      <c r="G17" s="22" t="s">
        <v>29</v>
      </c>
      <c r="H17" s="16" t="s">
        <v>26</v>
      </c>
      <c r="I17" s="16" t="s">
        <v>27</v>
      </c>
      <c r="J17" s="21">
        <v>140</v>
      </c>
      <c r="K17" s="21"/>
      <c r="L17" s="21">
        <v>140</v>
      </c>
      <c r="M17" s="23">
        <f t="shared" si="0"/>
        <v>0</v>
      </c>
    </row>
    <row r="18" spans="1:13" ht="30.6" x14ac:dyDescent="0.3">
      <c r="A18" s="38">
        <v>5</v>
      </c>
      <c r="B18" s="15" t="s">
        <v>9</v>
      </c>
      <c r="C18" s="15" t="s">
        <v>10</v>
      </c>
      <c r="D18" s="22" t="s">
        <v>21</v>
      </c>
      <c r="E18" s="22" t="s">
        <v>22</v>
      </c>
      <c r="F18" s="22" t="s">
        <v>23</v>
      </c>
      <c r="G18" s="22" t="s">
        <v>22</v>
      </c>
      <c r="H18" s="16" t="s">
        <v>7</v>
      </c>
      <c r="I18" s="16" t="s">
        <v>8</v>
      </c>
      <c r="J18" s="17">
        <v>312</v>
      </c>
      <c r="K18" s="17">
        <v>312</v>
      </c>
      <c r="L18" s="17"/>
      <c r="M18" s="23">
        <f t="shared" si="0"/>
        <v>0</v>
      </c>
    </row>
    <row r="19" spans="1:13" ht="40.799999999999997" x14ac:dyDescent="0.3">
      <c r="A19" s="38">
        <v>5</v>
      </c>
      <c r="B19" s="15" t="s">
        <v>11</v>
      </c>
      <c r="C19" s="15" t="s">
        <v>12</v>
      </c>
      <c r="D19" s="22" t="s">
        <v>21</v>
      </c>
      <c r="E19" s="22" t="s">
        <v>22</v>
      </c>
      <c r="F19" s="22" t="s">
        <v>23</v>
      </c>
      <c r="G19" s="22" t="s">
        <v>22</v>
      </c>
      <c r="H19" s="16" t="s">
        <v>13</v>
      </c>
      <c r="I19" s="16" t="s">
        <v>14</v>
      </c>
      <c r="J19" s="17">
        <v>214</v>
      </c>
      <c r="K19" s="17">
        <v>214</v>
      </c>
      <c r="L19" s="17"/>
      <c r="M19" s="23">
        <f t="shared" si="0"/>
        <v>0</v>
      </c>
    </row>
    <row r="20" spans="1:13" ht="40.799999999999997" x14ac:dyDescent="0.3">
      <c r="A20" s="38">
        <v>5</v>
      </c>
      <c r="B20" s="15" t="s">
        <v>17</v>
      </c>
      <c r="C20" s="15" t="s">
        <v>16</v>
      </c>
      <c r="D20" s="22" t="s">
        <v>24</v>
      </c>
      <c r="E20" s="22" t="s">
        <v>24</v>
      </c>
      <c r="F20" s="22" t="s">
        <v>25</v>
      </c>
      <c r="G20" s="22" t="s">
        <v>29</v>
      </c>
      <c r="H20" s="16" t="s">
        <v>26</v>
      </c>
      <c r="I20" s="16" t="s">
        <v>27</v>
      </c>
      <c r="J20" s="21">
        <v>139</v>
      </c>
      <c r="K20" s="21"/>
      <c r="L20" s="21">
        <v>139</v>
      </c>
      <c r="M20" s="23">
        <f t="shared" si="0"/>
        <v>0</v>
      </c>
    </row>
    <row r="21" spans="1:13" ht="30.6" x14ac:dyDescent="0.3">
      <c r="A21" s="38">
        <v>6</v>
      </c>
      <c r="B21" s="15" t="s">
        <v>9</v>
      </c>
      <c r="C21" s="15" t="s">
        <v>10</v>
      </c>
      <c r="D21" s="22" t="s">
        <v>21</v>
      </c>
      <c r="E21" s="22" t="s">
        <v>22</v>
      </c>
      <c r="F21" s="22" t="s">
        <v>23</v>
      </c>
      <c r="G21" s="22" t="s">
        <v>22</v>
      </c>
      <c r="H21" s="16" t="s">
        <v>7</v>
      </c>
      <c r="I21" s="16" t="s">
        <v>8</v>
      </c>
      <c r="J21" s="17">
        <v>311</v>
      </c>
      <c r="K21" s="17">
        <v>311</v>
      </c>
      <c r="L21" s="17"/>
      <c r="M21" s="23">
        <f t="shared" si="0"/>
        <v>0</v>
      </c>
    </row>
    <row r="22" spans="1:13" ht="40.799999999999997" x14ac:dyDescent="0.3">
      <c r="A22" s="38">
        <v>6</v>
      </c>
      <c r="B22" s="15" t="s">
        <v>11</v>
      </c>
      <c r="C22" s="15" t="s">
        <v>12</v>
      </c>
      <c r="D22" s="22" t="s">
        <v>21</v>
      </c>
      <c r="E22" s="22" t="s">
        <v>22</v>
      </c>
      <c r="F22" s="22" t="s">
        <v>23</v>
      </c>
      <c r="G22" s="22" t="s">
        <v>22</v>
      </c>
      <c r="H22" s="16" t="s">
        <v>13</v>
      </c>
      <c r="I22" s="16" t="s">
        <v>14</v>
      </c>
      <c r="J22" s="17">
        <v>217</v>
      </c>
      <c r="K22" s="17">
        <v>217</v>
      </c>
      <c r="L22" s="17"/>
      <c r="M22" s="23">
        <f t="shared" si="0"/>
        <v>0</v>
      </c>
    </row>
    <row r="23" spans="1:13" ht="40.799999999999997" x14ac:dyDescent="0.3">
      <c r="A23" s="38">
        <v>6</v>
      </c>
      <c r="B23" s="15" t="s">
        <v>17</v>
      </c>
      <c r="C23" s="15" t="s">
        <v>16</v>
      </c>
      <c r="D23" s="22" t="s">
        <v>24</v>
      </c>
      <c r="E23" s="22" t="s">
        <v>24</v>
      </c>
      <c r="F23" s="22" t="s">
        <v>25</v>
      </c>
      <c r="G23" s="22" t="s">
        <v>29</v>
      </c>
      <c r="H23" s="16" t="s">
        <v>26</v>
      </c>
      <c r="I23" s="16" t="s">
        <v>27</v>
      </c>
      <c r="J23" s="21">
        <v>139</v>
      </c>
      <c r="K23" s="21"/>
      <c r="L23" s="21">
        <v>139</v>
      </c>
      <c r="M23" s="23">
        <f t="shared" si="0"/>
        <v>0</v>
      </c>
    </row>
    <row r="24" spans="1:13" ht="30.6" x14ac:dyDescent="0.3">
      <c r="A24" s="38">
        <v>7</v>
      </c>
      <c r="B24" s="15" t="s">
        <v>9</v>
      </c>
      <c r="C24" s="15" t="s">
        <v>10</v>
      </c>
      <c r="D24" s="22" t="s">
        <v>21</v>
      </c>
      <c r="E24" s="22" t="s">
        <v>22</v>
      </c>
      <c r="F24" s="22" t="s">
        <v>23</v>
      </c>
      <c r="G24" s="22" t="s">
        <v>22</v>
      </c>
      <c r="H24" s="16" t="s">
        <v>7</v>
      </c>
      <c r="I24" s="16" t="s">
        <v>8</v>
      </c>
      <c r="J24" s="17">
        <v>308</v>
      </c>
      <c r="K24" s="17">
        <v>308</v>
      </c>
      <c r="L24" s="17"/>
      <c r="M24" s="23">
        <f t="shared" si="0"/>
        <v>0</v>
      </c>
    </row>
    <row r="25" spans="1:13" ht="40.799999999999997" x14ac:dyDescent="0.3">
      <c r="A25" s="38">
        <v>7</v>
      </c>
      <c r="B25" s="15" t="s">
        <v>11</v>
      </c>
      <c r="C25" s="15" t="s">
        <v>12</v>
      </c>
      <c r="D25" s="22" t="s">
        <v>21</v>
      </c>
      <c r="E25" s="22" t="s">
        <v>22</v>
      </c>
      <c r="F25" s="22" t="s">
        <v>23</v>
      </c>
      <c r="G25" s="22" t="s">
        <v>22</v>
      </c>
      <c r="H25" s="16" t="s">
        <v>13</v>
      </c>
      <c r="I25" s="16" t="s">
        <v>14</v>
      </c>
      <c r="J25" s="17">
        <v>214</v>
      </c>
      <c r="K25" s="17">
        <v>214</v>
      </c>
      <c r="L25" s="17"/>
      <c r="M25" s="23">
        <f t="shared" si="0"/>
        <v>0</v>
      </c>
    </row>
    <row r="26" spans="1:13" ht="40.799999999999997" x14ac:dyDescent="0.3">
      <c r="A26" s="38">
        <v>7</v>
      </c>
      <c r="B26" s="15" t="s">
        <v>17</v>
      </c>
      <c r="C26" s="15" t="s">
        <v>16</v>
      </c>
      <c r="D26" s="22" t="s">
        <v>24</v>
      </c>
      <c r="E26" s="22" t="s">
        <v>24</v>
      </c>
      <c r="F26" s="22" t="s">
        <v>25</v>
      </c>
      <c r="G26" s="22" t="s">
        <v>29</v>
      </c>
      <c r="H26" s="16" t="s">
        <v>26</v>
      </c>
      <c r="I26" s="16" t="s">
        <v>27</v>
      </c>
      <c r="J26" s="21">
        <v>136</v>
      </c>
      <c r="K26" s="21"/>
      <c r="L26" s="21">
        <v>136</v>
      </c>
      <c r="M26" s="23">
        <f t="shared" si="0"/>
        <v>0</v>
      </c>
    </row>
    <row r="27" spans="1:13" ht="30.6" x14ac:dyDescent="0.3">
      <c r="A27" s="38">
        <v>8</v>
      </c>
      <c r="B27" s="15" t="s">
        <v>9</v>
      </c>
      <c r="C27" s="15" t="s">
        <v>10</v>
      </c>
      <c r="D27" s="22" t="s">
        <v>21</v>
      </c>
      <c r="E27" s="22" t="s">
        <v>22</v>
      </c>
      <c r="F27" s="22" t="s">
        <v>23</v>
      </c>
      <c r="G27" s="22" t="s">
        <v>22</v>
      </c>
      <c r="H27" s="16" t="s">
        <v>7</v>
      </c>
      <c r="I27" s="16" t="s">
        <v>8</v>
      </c>
      <c r="J27" s="17">
        <v>303</v>
      </c>
      <c r="K27" s="17">
        <v>303</v>
      </c>
      <c r="L27" s="17"/>
      <c r="M27" s="23">
        <f t="shared" si="0"/>
        <v>0</v>
      </c>
    </row>
    <row r="28" spans="1:13" ht="40.799999999999997" x14ac:dyDescent="0.3">
      <c r="A28" s="38">
        <v>8</v>
      </c>
      <c r="B28" s="15" t="s">
        <v>11</v>
      </c>
      <c r="C28" s="15" t="s">
        <v>12</v>
      </c>
      <c r="D28" s="22" t="s">
        <v>21</v>
      </c>
      <c r="E28" s="22" t="s">
        <v>22</v>
      </c>
      <c r="F28" s="22" t="s">
        <v>23</v>
      </c>
      <c r="G28" s="22" t="s">
        <v>22</v>
      </c>
      <c r="H28" s="16" t="s">
        <v>13</v>
      </c>
      <c r="I28" s="16" t="s">
        <v>14</v>
      </c>
      <c r="J28" s="17">
        <v>213</v>
      </c>
      <c r="K28" s="17">
        <v>213</v>
      </c>
      <c r="L28" s="17"/>
      <c r="M28" s="23">
        <f t="shared" si="0"/>
        <v>0</v>
      </c>
    </row>
    <row r="29" spans="1:13" ht="40.799999999999997" x14ac:dyDescent="0.3">
      <c r="A29" s="38">
        <v>8</v>
      </c>
      <c r="B29" s="15" t="s">
        <v>17</v>
      </c>
      <c r="C29" s="15" t="s">
        <v>16</v>
      </c>
      <c r="D29" s="22" t="s">
        <v>24</v>
      </c>
      <c r="E29" s="22" t="s">
        <v>24</v>
      </c>
      <c r="F29" s="22" t="s">
        <v>25</v>
      </c>
      <c r="G29" s="22" t="s">
        <v>29</v>
      </c>
      <c r="H29" s="16" t="s">
        <v>26</v>
      </c>
      <c r="I29" s="16" t="s">
        <v>27</v>
      </c>
      <c r="J29" s="21">
        <v>132</v>
      </c>
      <c r="K29" s="21"/>
      <c r="L29" s="21">
        <v>132</v>
      </c>
      <c r="M29" s="23">
        <f t="shared" si="0"/>
        <v>0</v>
      </c>
    </row>
    <row r="30" spans="1:13" ht="30.6" x14ac:dyDescent="0.3">
      <c r="A30" s="38">
        <v>9</v>
      </c>
      <c r="B30" s="15" t="s">
        <v>9</v>
      </c>
      <c r="C30" s="15" t="s">
        <v>10</v>
      </c>
      <c r="D30" s="22" t="s">
        <v>21</v>
      </c>
      <c r="E30" s="22" t="s">
        <v>22</v>
      </c>
      <c r="F30" s="22" t="s">
        <v>23</v>
      </c>
      <c r="G30" s="22" t="s">
        <v>22</v>
      </c>
      <c r="H30" s="16" t="s">
        <v>7</v>
      </c>
      <c r="I30" s="16" t="s">
        <v>8</v>
      </c>
      <c r="J30" s="10"/>
      <c r="K30" s="17"/>
      <c r="L30" s="17"/>
      <c r="M30" s="23">
        <f t="shared" si="0"/>
        <v>0</v>
      </c>
    </row>
    <row r="31" spans="1:13" ht="40.799999999999997" x14ac:dyDescent="0.3">
      <c r="A31" s="38">
        <v>9</v>
      </c>
      <c r="B31" s="15" t="s">
        <v>11</v>
      </c>
      <c r="C31" s="15" t="s">
        <v>12</v>
      </c>
      <c r="D31" s="22" t="s">
        <v>21</v>
      </c>
      <c r="E31" s="22" t="s">
        <v>22</v>
      </c>
      <c r="F31" s="22" t="s">
        <v>23</v>
      </c>
      <c r="G31" s="22" t="s">
        <v>22</v>
      </c>
      <c r="H31" s="16" t="s">
        <v>13</v>
      </c>
      <c r="I31" s="16" t="s">
        <v>14</v>
      </c>
      <c r="J31" s="10"/>
      <c r="K31" s="17"/>
      <c r="L31" s="17"/>
      <c r="M31" s="23">
        <f t="shared" si="0"/>
        <v>0</v>
      </c>
    </row>
    <row r="32" spans="1:13" ht="40.799999999999997" x14ac:dyDescent="0.3">
      <c r="A32" s="38">
        <v>9</v>
      </c>
      <c r="B32" s="15" t="s">
        <v>17</v>
      </c>
      <c r="C32" s="15" t="s">
        <v>16</v>
      </c>
      <c r="D32" s="22" t="s">
        <v>24</v>
      </c>
      <c r="E32" s="22" t="s">
        <v>24</v>
      </c>
      <c r="F32" s="22" t="s">
        <v>25</v>
      </c>
      <c r="G32" s="22" t="s">
        <v>29</v>
      </c>
      <c r="H32" s="16" t="s">
        <v>26</v>
      </c>
      <c r="I32" s="16" t="s">
        <v>27</v>
      </c>
      <c r="J32" s="21"/>
      <c r="K32" s="21"/>
      <c r="L32" s="21"/>
      <c r="M32" s="23">
        <f t="shared" si="0"/>
        <v>0</v>
      </c>
    </row>
    <row r="33" spans="1:13" ht="30.6" x14ac:dyDescent="0.3">
      <c r="A33" s="38">
        <v>10</v>
      </c>
      <c r="B33" s="15" t="s">
        <v>9</v>
      </c>
      <c r="C33" s="15" t="s">
        <v>10</v>
      </c>
      <c r="D33" s="22" t="s">
        <v>21</v>
      </c>
      <c r="E33" s="22" t="s">
        <v>22</v>
      </c>
      <c r="F33" s="22" t="s">
        <v>23</v>
      </c>
      <c r="G33" s="22" t="s">
        <v>22</v>
      </c>
      <c r="H33" s="16" t="s">
        <v>7</v>
      </c>
      <c r="I33" s="16" t="s">
        <v>8</v>
      </c>
      <c r="J33" s="17"/>
      <c r="K33" s="17"/>
      <c r="L33" s="17"/>
      <c r="M33" s="23">
        <f t="shared" si="0"/>
        <v>0</v>
      </c>
    </row>
    <row r="34" spans="1:13" ht="40.799999999999997" x14ac:dyDescent="0.3">
      <c r="A34" s="38">
        <v>10</v>
      </c>
      <c r="B34" s="15" t="s">
        <v>11</v>
      </c>
      <c r="C34" s="15" t="s">
        <v>12</v>
      </c>
      <c r="D34" s="22" t="s">
        <v>21</v>
      </c>
      <c r="E34" s="22" t="s">
        <v>22</v>
      </c>
      <c r="F34" s="22" t="s">
        <v>23</v>
      </c>
      <c r="G34" s="22" t="s">
        <v>22</v>
      </c>
      <c r="H34" s="16" t="s">
        <v>13</v>
      </c>
      <c r="I34" s="16" t="s">
        <v>14</v>
      </c>
      <c r="J34" s="17"/>
      <c r="K34" s="17"/>
      <c r="L34" s="17"/>
      <c r="M34" s="23">
        <f t="shared" si="0"/>
        <v>0</v>
      </c>
    </row>
    <row r="35" spans="1:13" ht="40.799999999999997" x14ac:dyDescent="0.3">
      <c r="A35" s="38">
        <v>10</v>
      </c>
      <c r="B35" s="15" t="s">
        <v>17</v>
      </c>
      <c r="C35" s="15" t="s">
        <v>16</v>
      </c>
      <c r="D35" s="22" t="s">
        <v>24</v>
      </c>
      <c r="E35" s="22" t="s">
        <v>24</v>
      </c>
      <c r="F35" s="22" t="s">
        <v>25</v>
      </c>
      <c r="G35" s="22" t="s">
        <v>29</v>
      </c>
      <c r="H35" s="16" t="s">
        <v>26</v>
      </c>
      <c r="I35" s="16" t="s">
        <v>27</v>
      </c>
      <c r="J35" s="21"/>
      <c r="K35" s="21"/>
      <c r="L35" s="21"/>
      <c r="M35" s="23">
        <f t="shared" si="0"/>
        <v>0</v>
      </c>
    </row>
    <row r="36" spans="1:13" ht="30.6" x14ac:dyDescent="0.3">
      <c r="A36" s="38">
        <v>11</v>
      </c>
      <c r="B36" s="15" t="s">
        <v>9</v>
      </c>
      <c r="C36" s="15" t="s">
        <v>10</v>
      </c>
      <c r="D36" s="22" t="s">
        <v>21</v>
      </c>
      <c r="E36" s="22" t="s">
        <v>22</v>
      </c>
      <c r="F36" s="22" t="s">
        <v>23</v>
      </c>
      <c r="G36" s="22" t="s">
        <v>22</v>
      </c>
      <c r="H36" s="16" t="s">
        <v>7</v>
      </c>
      <c r="I36" s="16" t="s">
        <v>8</v>
      </c>
      <c r="J36" s="17"/>
      <c r="K36" s="17"/>
      <c r="L36" s="17"/>
      <c r="M36" s="23">
        <f t="shared" si="0"/>
        <v>0</v>
      </c>
    </row>
    <row r="37" spans="1:13" ht="40.799999999999997" x14ac:dyDescent="0.3">
      <c r="A37" s="38">
        <v>11</v>
      </c>
      <c r="B37" s="15" t="s">
        <v>11</v>
      </c>
      <c r="C37" s="15" t="s">
        <v>12</v>
      </c>
      <c r="D37" s="22" t="s">
        <v>21</v>
      </c>
      <c r="E37" s="22" t="s">
        <v>22</v>
      </c>
      <c r="F37" s="22" t="s">
        <v>23</v>
      </c>
      <c r="G37" s="22" t="s">
        <v>22</v>
      </c>
      <c r="H37" s="16" t="s">
        <v>13</v>
      </c>
      <c r="I37" s="16" t="s">
        <v>14</v>
      </c>
      <c r="J37" s="17"/>
      <c r="K37" s="17"/>
      <c r="L37" s="17"/>
      <c r="M37" s="23">
        <f t="shared" si="0"/>
        <v>0</v>
      </c>
    </row>
    <row r="38" spans="1:13" ht="40.799999999999997" x14ac:dyDescent="0.3">
      <c r="A38" s="38">
        <v>11</v>
      </c>
      <c r="B38" s="15" t="s">
        <v>17</v>
      </c>
      <c r="C38" s="15" t="s">
        <v>16</v>
      </c>
      <c r="D38" s="22" t="s">
        <v>24</v>
      </c>
      <c r="E38" s="22" t="s">
        <v>24</v>
      </c>
      <c r="F38" s="22" t="s">
        <v>25</v>
      </c>
      <c r="G38" s="22" t="s">
        <v>29</v>
      </c>
      <c r="H38" s="16" t="s">
        <v>26</v>
      </c>
      <c r="I38" s="16" t="s">
        <v>27</v>
      </c>
      <c r="J38" s="21"/>
      <c r="K38" s="21"/>
      <c r="L38" s="21"/>
      <c r="M38" s="23">
        <f t="shared" si="0"/>
        <v>0</v>
      </c>
    </row>
    <row r="39" spans="1:13" ht="30.6" x14ac:dyDescent="0.3">
      <c r="A39" s="39">
        <v>12</v>
      </c>
      <c r="B39" s="40" t="s">
        <v>9</v>
      </c>
      <c r="C39" s="40" t="s">
        <v>10</v>
      </c>
      <c r="D39" s="41" t="s">
        <v>21</v>
      </c>
      <c r="E39" s="41" t="s">
        <v>22</v>
      </c>
      <c r="F39" s="41" t="s">
        <v>23</v>
      </c>
      <c r="G39" s="41" t="s">
        <v>22</v>
      </c>
      <c r="H39" s="42" t="s">
        <v>7</v>
      </c>
      <c r="I39" s="42" t="s">
        <v>8</v>
      </c>
      <c r="J39" s="43">
        <v>301</v>
      </c>
      <c r="K39" s="43">
        <v>301</v>
      </c>
      <c r="L39" s="43"/>
      <c r="M39" s="23">
        <f t="shared" si="0"/>
        <v>0</v>
      </c>
    </row>
    <row r="40" spans="1:13" ht="40.799999999999997" x14ac:dyDescent="0.3">
      <c r="A40" s="39">
        <v>12</v>
      </c>
      <c r="B40" s="40" t="s">
        <v>11</v>
      </c>
      <c r="C40" s="40" t="s">
        <v>12</v>
      </c>
      <c r="D40" s="41" t="s">
        <v>21</v>
      </c>
      <c r="E40" s="41" t="s">
        <v>22</v>
      </c>
      <c r="F40" s="41" t="s">
        <v>23</v>
      </c>
      <c r="G40" s="41" t="s">
        <v>22</v>
      </c>
      <c r="H40" s="42" t="s">
        <v>13</v>
      </c>
      <c r="I40" s="42" t="s">
        <v>14</v>
      </c>
      <c r="J40" s="43">
        <v>209</v>
      </c>
      <c r="K40" s="43">
        <v>209</v>
      </c>
      <c r="L40" s="43"/>
      <c r="M40" s="23">
        <f t="shared" si="0"/>
        <v>0</v>
      </c>
    </row>
    <row r="41" spans="1:13" ht="40.799999999999997" x14ac:dyDescent="0.3">
      <c r="A41" s="39">
        <v>12</v>
      </c>
      <c r="B41" s="40" t="s">
        <v>17</v>
      </c>
      <c r="C41" s="40" t="s">
        <v>16</v>
      </c>
      <c r="D41" s="41" t="s">
        <v>24</v>
      </c>
      <c r="E41" s="41" t="s">
        <v>24</v>
      </c>
      <c r="F41" s="41" t="s">
        <v>25</v>
      </c>
      <c r="G41" s="41" t="s">
        <v>29</v>
      </c>
      <c r="H41" s="42" t="s">
        <v>26</v>
      </c>
      <c r="I41" s="42" t="s">
        <v>27</v>
      </c>
      <c r="J41" s="44">
        <v>128</v>
      </c>
      <c r="K41" s="44"/>
      <c r="L41" s="44">
        <v>128</v>
      </c>
      <c r="M41" s="23">
        <f t="shared" si="0"/>
        <v>0</v>
      </c>
    </row>
    <row r="42" spans="1:13" x14ac:dyDescent="0.3">
      <c r="B42" s="26" t="s">
        <v>30</v>
      </c>
      <c r="C42" s="27"/>
      <c r="D42" s="27"/>
      <c r="E42" s="27"/>
      <c r="F42" s="27"/>
      <c r="G42" s="27"/>
      <c r="H42" s="27"/>
      <c r="I42" s="27"/>
      <c r="J42" s="28">
        <f>J41+J40+J39</f>
        <v>638</v>
      </c>
      <c r="K42" s="28">
        <f t="shared" ref="K42:L42" si="1">K41+K40+K39</f>
        <v>510</v>
      </c>
      <c r="L42" s="28">
        <f t="shared" si="1"/>
        <v>128</v>
      </c>
      <c r="M42" s="2">
        <f t="shared" si="0"/>
        <v>0</v>
      </c>
    </row>
    <row r="43" spans="1:13" ht="30.6" x14ac:dyDescent="0.3">
      <c r="B43" s="29" t="s">
        <v>9</v>
      </c>
      <c r="C43" s="30"/>
      <c r="D43" s="30"/>
      <c r="E43" s="30"/>
      <c r="F43" s="30"/>
      <c r="G43" s="30"/>
      <c r="H43" s="30"/>
      <c r="I43" s="30"/>
      <c r="J43" s="31">
        <f>J39+J36+J33+J30+J27+J24+J21+J18+J15+J12+J9+J6</f>
        <v>2809</v>
      </c>
      <c r="K43" s="31">
        <f t="shared" ref="K43:L43" si="2">K39+K36+K33+K30+K27+K24+K21+K18+K15+K12+K9+K6</f>
        <v>2809</v>
      </c>
      <c r="L43" s="31">
        <f t="shared" si="2"/>
        <v>0</v>
      </c>
      <c r="M43" s="23">
        <f t="shared" ref="M43:M46" si="3">L43+K43-J43</f>
        <v>0</v>
      </c>
    </row>
    <row r="44" spans="1:13" ht="40.799999999999997" x14ac:dyDescent="0.3">
      <c r="B44" s="29" t="s">
        <v>11</v>
      </c>
      <c r="C44" s="30"/>
      <c r="D44" s="30"/>
      <c r="E44" s="30"/>
      <c r="F44" s="30"/>
      <c r="G44" s="30"/>
      <c r="H44" s="30"/>
      <c r="I44" s="30"/>
      <c r="J44" s="31">
        <f>J40+J37+J34+J31+J28+J25+J22+J19+J16+J13+J10+J7</f>
        <v>1892</v>
      </c>
      <c r="K44" s="31">
        <f t="shared" ref="K44:L44" si="4">K40+K37+K34+K31+K28+K25+K22+K19+K16+K13+K10+K7</f>
        <v>1892</v>
      </c>
      <c r="L44" s="31">
        <f t="shared" si="4"/>
        <v>0</v>
      </c>
      <c r="M44" s="23">
        <f t="shared" si="3"/>
        <v>0</v>
      </c>
    </row>
    <row r="45" spans="1:13" ht="40.799999999999997" x14ac:dyDescent="0.3">
      <c r="B45" s="29" t="s">
        <v>17</v>
      </c>
      <c r="C45" s="30"/>
      <c r="D45" s="30"/>
      <c r="E45" s="30"/>
      <c r="F45" s="30"/>
      <c r="G45" s="30"/>
      <c r="H45" s="30"/>
      <c r="I45" s="30"/>
      <c r="J45" s="31">
        <f>J41+J38+J35+J32+J29+J26+J23+J20+J17+J14+J11+J8</f>
        <v>1231</v>
      </c>
      <c r="K45" s="31">
        <f t="shared" ref="K45:L45" si="5">K41+K38+K35+K32+K29+K26+K23+K20+K17+K14+K11+K8</f>
        <v>0</v>
      </c>
      <c r="L45" s="31">
        <f t="shared" si="5"/>
        <v>1231</v>
      </c>
      <c r="M45" s="23">
        <f t="shared" si="3"/>
        <v>0</v>
      </c>
    </row>
    <row r="46" spans="1:13" x14ac:dyDescent="0.3">
      <c r="B46" s="32" t="s">
        <v>30</v>
      </c>
      <c r="C46" s="33"/>
      <c r="D46" s="33"/>
      <c r="E46" s="33"/>
      <c r="F46" s="33"/>
      <c r="G46" s="33"/>
      <c r="H46" s="33"/>
      <c r="I46" s="33"/>
      <c r="J46" s="34">
        <f>J45+J44+J43</f>
        <v>5932</v>
      </c>
      <c r="K46" s="34">
        <f t="shared" ref="K46:L46" si="6">K45+K44+K43</f>
        <v>4701</v>
      </c>
      <c r="L46" s="34">
        <f t="shared" si="6"/>
        <v>1231</v>
      </c>
      <c r="M46" s="23">
        <f t="shared" si="3"/>
        <v>0</v>
      </c>
    </row>
    <row r="47" spans="1:13" x14ac:dyDescent="0.3">
      <c r="J47" s="11">
        <f>J46-J42</f>
        <v>5294</v>
      </c>
      <c r="K47" s="11">
        <f t="shared" ref="K47:L47" si="7">K46-K42</f>
        <v>4191</v>
      </c>
      <c r="L47" s="11">
        <f t="shared" si="7"/>
        <v>1103</v>
      </c>
    </row>
  </sheetData>
  <autoFilter ref="A4:N47">
    <filterColumn colId="9" showButton="0"/>
    <filterColumn colId="10" showButton="0"/>
  </autoFilter>
  <sortState ref="A6:M41">
    <sortCondition ref="A6:A41"/>
    <sortCondition ref="C6:C41"/>
  </sortState>
  <mergeCells count="1">
    <mergeCell ref="J4:L4"/>
  </mergeCells>
  <pageMargins left="0" right="0" top="0.74803149606299213" bottom="0.74803149606299213" header="0.31496062992125984" footer="0.31496062992125984"/>
  <pageSetup paperSize="9" scale="2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Spółka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Raplis Agnieszka</dc:creator>
  <cp:lastModifiedBy>Raplis Agnieszka</cp:lastModifiedBy>
  <cp:lastPrinted>2024-01-25T13:14:16Z</cp:lastPrinted>
  <dcterms:created xsi:type="dcterms:W3CDTF">2018-09-05T07:57:49Z</dcterms:created>
  <dcterms:modified xsi:type="dcterms:W3CDTF">2025-03-19T12:31:20Z</dcterms:modified>
</cp:coreProperties>
</file>